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Mosier\Downloads\"/>
    </mc:Choice>
  </mc:AlternateContent>
  <xr:revisionPtr revIDLastSave="0" documentId="8_{D2646368-4D71-4CEA-B699-266B482DD4FC}" xr6:coauthVersionLast="47" xr6:coauthVersionMax="47" xr10:uidLastSave="{00000000-0000-0000-0000-000000000000}"/>
  <bookViews>
    <workbookView xWindow="-120" yWindow="-120" windowWidth="29040" windowHeight="15720" xr2:uid="{673407FC-051E-480D-A2E1-1BC70FFDC0AF}"/>
  </bookViews>
  <sheets>
    <sheet name="Intake Form Responses" sheetId="1" r:id="rId1"/>
    <sheet name="raw data"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5" i="1" l="1"/>
  <c r="D235" i="1"/>
  <c r="S235" i="1"/>
  <c r="S236" i="1"/>
  <c r="S237" i="1"/>
  <c r="S238" i="1"/>
  <c r="S239" i="1"/>
  <c r="S240" i="1"/>
  <c r="S241" i="1"/>
  <c r="S242" i="1"/>
  <c r="S243" i="1"/>
  <c r="S244" i="1"/>
  <c r="S245" i="1"/>
  <c r="S246" i="1"/>
  <c r="S247" i="1"/>
  <c r="S248" i="1"/>
  <c r="S249" i="1"/>
  <c r="S250" i="1"/>
  <c r="S251" i="1"/>
  <c r="S252" i="1"/>
  <c r="S253" i="1"/>
  <c r="S254" i="1"/>
  <c r="R235" i="1"/>
  <c r="R236" i="1"/>
  <c r="R237" i="1"/>
  <c r="R238" i="1"/>
  <c r="R239" i="1"/>
  <c r="R240" i="1"/>
  <c r="R241" i="1"/>
  <c r="R242" i="1"/>
  <c r="R243" i="1"/>
  <c r="R244" i="1"/>
  <c r="R245" i="1"/>
  <c r="R246" i="1"/>
  <c r="R247" i="1"/>
  <c r="R248" i="1"/>
  <c r="R249" i="1"/>
  <c r="R250" i="1"/>
  <c r="R251" i="1"/>
  <c r="R252" i="1"/>
  <c r="R253" i="1"/>
  <c r="R254" i="1"/>
  <c r="Q235" i="1"/>
  <c r="Q236" i="1"/>
  <c r="Q237" i="1"/>
  <c r="Q238" i="1"/>
  <c r="Q239" i="1"/>
  <c r="Q240" i="1"/>
  <c r="Q241" i="1"/>
  <c r="Q242" i="1"/>
  <c r="Q243" i="1"/>
  <c r="Q244" i="1"/>
  <c r="Q245" i="1"/>
  <c r="Q246" i="1"/>
  <c r="Q247" i="1"/>
  <c r="Q248" i="1"/>
  <c r="Q249" i="1"/>
  <c r="Q250" i="1"/>
  <c r="Q251" i="1"/>
  <c r="Q252" i="1"/>
  <c r="Q253" i="1"/>
  <c r="Q254" i="1"/>
  <c r="P235" i="1"/>
  <c r="P236" i="1"/>
  <c r="P237" i="1"/>
  <c r="P238" i="1"/>
  <c r="P239" i="1"/>
  <c r="P240" i="1"/>
  <c r="P241" i="1"/>
  <c r="P242" i="1"/>
  <c r="P243" i="1"/>
  <c r="P244" i="1"/>
  <c r="P245" i="1"/>
  <c r="P246" i="1"/>
  <c r="P247" i="1"/>
  <c r="P248" i="1"/>
  <c r="P249" i="1"/>
  <c r="P250" i="1"/>
  <c r="P251" i="1"/>
  <c r="P252" i="1"/>
  <c r="P253" i="1"/>
  <c r="P254" i="1"/>
  <c r="O235" i="1"/>
  <c r="O236" i="1"/>
  <c r="O237" i="1"/>
  <c r="O238" i="1"/>
  <c r="O239" i="1"/>
  <c r="O240" i="1"/>
  <c r="O241" i="1"/>
  <c r="O242" i="1"/>
  <c r="O243" i="1"/>
  <c r="O244" i="1"/>
  <c r="O245" i="1"/>
  <c r="O246" i="1"/>
  <c r="O247" i="1"/>
  <c r="O248" i="1"/>
  <c r="O249" i="1"/>
  <c r="O250" i="1"/>
  <c r="O251" i="1"/>
  <c r="O252" i="1"/>
  <c r="O253" i="1"/>
  <c r="O254" i="1"/>
  <c r="N235" i="1"/>
  <c r="N236" i="1"/>
  <c r="N237" i="1"/>
  <c r="N238" i="1"/>
  <c r="N239" i="1"/>
  <c r="N240" i="1"/>
  <c r="N241" i="1"/>
  <c r="N242" i="1"/>
  <c r="N243" i="1"/>
  <c r="N244" i="1"/>
  <c r="N245" i="1"/>
  <c r="N246" i="1"/>
  <c r="N247" i="1"/>
  <c r="N248" i="1"/>
  <c r="N249" i="1"/>
  <c r="N250" i="1"/>
  <c r="N251" i="1"/>
  <c r="N252" i="1"/>
  <c r="N253" i="1"/>
  <c r="N254" i="1"/>
  <c r="M235" i="1"/>
  <c r="M236" i="1"/>
  <c r="M237" i="1"/>
  <c r="M238" i="1"/>
  <c r="M239" i="1"/>
  <c r="M240" i="1"/>
  <c r="M241" i="1"/>
  <c r="M242" i="1"/>
  <c r="M243" i="1"/>
  <c r="M244" i="1"/>
  <c r="M245" i="1"/>
  <c r="M246" i="1"/>
  <c r="M247" i="1"/>
  <c r="M248" i="1"/>
  <c r="M249" i="1"/>
  <c r="M250" i="1"/>
  <c r="M251" i="1"/>
  <c r="M252" i="1"/>
  <c r="M253" i="1"/>
  <c r="M254" i="1"/>
  <c r="L235" i="1"/>
  <c r="L236" i="1"/>
  <c r="L237" i="1"/>
  <c r="L238" i="1"/>
  <c r="L239" i="1"/>
  <c r="L240" i="1"/>
  <c r="L241" i="1"/>
  <c r="L242" i="1"/>
  <c r="L243" i="1"/>
  <c r="L244" i="1"/>
  <c r="L245" i="1"/>
  <c r="L246" i="1"/>
  <c r="L247" i="1"/>
  <c r="L248" i="1"/>
  <c r="L249" i="1"/>
  <c r="L250" i="1"/>
  <c r="L251" i="1"/>
  <c r="L252" i="1"/>
  <c r="L253" i="1"/>
  <c r="L254" i="1"/>
  <c r="K235" i="1"/>
  <c r="K236" i="1"/>
  <c r="K237" i="1"/>
  <c r="K238" i="1"/>
  <c r="K239" i="1"/>
  <c r="K240" i="1"/>
  <c r="K241" i="1"/>
  <c r="K242" i="1"/>
  <c r="K243" i="1"/>
  <c r="K244" i="1"/>
  <c r="K245" i="1"/>
  <c r="K246" i="1"/>
  <c r="K247" i="1"/>
  <c r="K248" i="1"/>
  <c r="K249" i="1"/>
  <c r="K250" i="1"/>
  <c r="K251" i="1"/>
  <c r="K252" i="1"/>
  <c r="K253" i="1"/>
  <c r="K254" i="1"/>
  <c r="J235" i="1"/>
  <c r="J236" i="1"/>
  <c r="J237" i="1"/>
  <c r="J238" i="1"/>
  <c r="J239" i="1"/>
  <c r="J240" i="1"/>
  <c r="J241" i="1"/>
  <c r="J242" i="1"/>
  <c r="J243" i="1"/>
  <c r="J244" i="1"/>
  <c r="J245" i="1"/>
  <c r="J246" i="1"/>
  <c r="J247" i="1"/>
  <c r="J248" i="1"/>
  <c r="J249" i="1"/>
  <c r="J250" i="1"/>
  <c r="J251" i="1"/>
  <c r="J252" i="1"/>
  <c r="J253" i="1"/>
  <c r="J254" i="1"/>
  <c r="I235" i="1"/>
  <c r="I236" i="1"/>
  <c r="I237" i="1"/>
  <c r="I238" i="1"/>
  <c r="I239" i="1"/>
  <c r="I240" i="1"/>
  <c r="I241" i="1"/>
  <c r="I242" i="1"/>
  <c r="I243" i="1"/>
  <c r="I244" i="1"/>
  <c r="I245" i="1"/>
  <c r="I246" i="1"/>
  <c r="I247" i="1"/>
  <c r="I248" i="1"/>
  <c r="I249" i="1"/>
  <c r="I250" i="1"/>
  <c r="I251" i="1"/>
  <c r="I252" i="1"/>
  <c r="I253" i="1"/>
  <c r="I254" i="1"/>
  <c r="H235" i="1"/>
  <c r="H236" i="1"/>
  <c r="H237" i="1"/>
  <c r="H238" i="1"/>
  <c r="H239" i="1"/>
  <c r="H240" i="1"/>
  <c r="H241" i="1"/>
  <c r="H242" i="1"/>
  <c r="H243" i="1"/>
  <c r="H244" i="1"/>
  <c r="H245" i="1"/>
  <c r="H246" i="1"/>
  <c r="H247" i="1"/>
  <c r="H248" i="1"/>
  <c r="H249" i="1"/>
  <c r="H250" i="1"/>
  <c r="H251" i="1"/>
  <c r="H252" i="1"/>
  <c r="H253" i="1"/>
  <c r="H254" i="1"/>
  <c r="G235" i="1"/>
  <c r="G236" i="1"/>
  <c r="G237" i="1"/>
  <c r="G238" i="1"/>
  <c r="G239" i="1"/>
  <c r="G240" i="1"/>
  <c r="G241" i="1"/>
  <c r="G242" i="1"/>
  <c r="G243" i="1"/>
  <c r="G244" i="1"/>
  <c r="G245" i="1"/>
  <c r="G246" i="1"/>
  <c r="G247" i="1"/>
  <c r="G248" i="1"/>
  <c r="G249" i="1"/>
  <c r="G250" i="1"/>
  <c r="G251" i="1"/>
  <c r="G252" i="1"/>
  <c r="G253" i="1"/>
  <c r="G254" i="1"/>
  <c r="F236" i="1"/>
  <c r="F237" i="1"/>
  <c r="F238" i="1"/>
  <c r="F239" i="1"/>
  <c r="F240" i="1"/>
  <c r="F241" i="1"/>
  <c r="F242" i="1"/>
  <c r="F243" i="1"/>
  <c r="F244" i="1"/>
  <c r="F245" i="1"/>
  <c r="F246" i="1"/>
  <c r="F247" i="1"/>
  <c r="F248" i="1"/>
  <c r="F249" i="1"/>
  <c r="F250" i="1"/>
  <c r="F251" i="1"/>
  <c r="F252" i="1"/>
  <c r="F253" i="1"/>
  <c r="F254" i="1"/>
  <c r="E235" i="1"/>
  <c r="E236" i="1"/>
  <c r="E237" i="1"/>
  <c r="E238" i="1"/>
  <c r="E239" i="1"/>
  <c r="E240" i="1"/>
  <c r="E241" i="1"/>
  <c r="E242" i="1"/>
  <c r="E243" i="1"/>
  <c r="E244" i="1"/>
  <c r="E245" i="1"/>
  <c r="E246" i="1"/>
  <c r="E247" i="1"/>
  <c r="E248" i="1"/>
  <c r="E249" i="1"/>
  <c r="E250" i="1"/>
  <c r="E251" i="1"/>
  <c r="E252" i="1"/>
  <c r="E253" i="1"/>
  <c r="E254" i="1"/>
  <c r="D236" i="1"/>
  <c r="D237" i="1"/>
  <c r="D238" i="1"/>
  <c r="D239" i="1"/>
  <c r="D240" i="1"/>
  <c r="D241" i="1"/>
  <c r="D242" i="1"/>
  <c r="D243" i="1"/>
  <c r="D244" i="1"/>
  <c r="D245" i="1"/>
  <c r="D246" i="1"/>
  <c r="D247" i="1"/>
  <c r="D248" i="1"/>
  <c r="D249" i="1"/>
  <c r="D250" i="1"/>
  <c r="D251" i="1"/>
  <c r="D252" i="1"/>
  <c r="D253" i="1"/>
  <c r="D254" i="1"/>
  <c r="C235" i="1"/>
  <c r="C236" i="1"/>
  <c r="C237" i="1"/>
  <c r="C238" i="1"/>
  <c r="C239" i="1"/>
  <c r="C240" i="1"/>
  <c r="C241" i="1"/>
  <c r="C242" i="1"/>
  <c r="C243" i="1"/>
  <c r="C244" i="1"/>
  <c r="C245" i="1"/>
  <c r="C246" i="1"/>
  <c r="C247" i="1"/>
  <c r="C248" i="1"/>
  <c r="C249" i="1"/>
  <c r="C250" i="1"/>
  <c r="C251" i="1"/>
  <c r="C252" i="1"/>
  <c r="C253" i="1"/>
  <c r="C254" i="1"/>
  <c r="B235" i="1"/>
  <c r="B236" i="1"/>
  <c r="B237" i="1"/>
  <c r="B238" i="1"/>
  <c r="B239" i="1"/>
  <c r="B240" i="1"/>
  <c r="B241" i="1"/>
  <c r="B242" i="1"/>
  <c r="B243" i="1"/>
  <c r="B244" i="1"/>
  <c r="B245" i="1"/>
  <c r="B246" i="1"/>
  <c r="B247" i="1"/>
  <c r="B248" i="1"/>
  <c r="B249" i="1"/>
  <c r="B250" i="1"/>
  <c r="B251" i="1"/>
  <c r="B252" i="1"/>
  <c r="B253" i="1"/>
  <c r="B254" i="1"/>
  <c r="A235" i="1"/>
  <c r="A236" i="1"/>
  <c r="A237" i="1"/>
  <c r="A238" i="1"/>
  <c r="A239" i="1"/>
  <c r="A240" i="1"/>
  <c r="A241" i="1"/>
  <c r="A242" i="1"/>
  <c r="A243" i="1"/>
  <c r="A244" i="1"/>
  <c r="A245" i="1"/>
  <c r="A246" i="1"/>
  <c r="A247" i="1"/>
  <c r="A248" i="1"/>
  <c r="A249" i="1"/>
  <c r="A250" i="1"/>
  <c r="A251" i="1"/>
  <c r="A252" i="1"/>
  <c r="A253" i="1"/>
  <c r="A254" i="1"/>
  <c r="F217" i="1"/>
  <c r="F215" i="1"/>
  <c r="D216" i="1"/>
  <c r="D215" i="1"/>
  <c r="S215" i="1"/>
  <c r="S216" i="1"/>
  <c r="S217" i="1"/>
  <c r="S218" i="1"/>
  <c r="S219" i="1"/>
  <c r="S220" i="1"/>
  <c r="S221" i="1"/>
  <c r="S222" i="1"/>
  <c r="S223" i="1"/>
  <c r="S224" i="1"/>
  <c r="S225" i="1"/>
  <c r="S226" i="1"/>
  <c r="S227" i="1"/>
  <c r="S228" i="1"/>
  <c r="S229" i="1"/>
  <c r="S230" i="1"/>
  <c r="S231" i="1"/>
  <c r="S232" i="1"/>
  <c r="S233" i="1"/>
  <c r="S234" i="1"/>
  <c r="R215" i="1"/>
  <c r="R216" i="1"/>
  <c r="R217" i="1"/>
  <c r="R218" i="1"/>
  <c r="R219" i="1"/>
  <c r="R220" i="1"/>
  <c r="R221" i="1"/>
  <c r="R222" i="1"/>
  <c r="R223" i="1"/>
  <c r="R224" i="1"/>
  <c r="R225" i="1"/>
  <c r="R226" i="1"/>
  <c r="R227" i="1"/>
  <c r="R228" i="1"/>
  <c r="R229" i="1"/>
  <c r="R230" i="1"/>
  <c r="R231" i="1"/>
  <c r="R232" i="1"/>
  <c r="R233" i="1"/>
  <c r="R234" i="1"/>
  <c r="Q215" i="1"/>
  <c r="Q216" i="1"/>
  <c r="Q217" i="1"/>
  <c r="Q218" i="1"/>
  <c r="Q219" i="1"/>
  <c r="Q220" i="1"/>
  <c r="Q221" i="1"/>
  <c r="Q222" i="1"/>
  <c r="Q223" i="1"/>
  <c r="Q224" i="1"/>
  <c r="Q225" i="1"/>
  <c r="Q226" i="1"/>
  <c r="Q227" i="1"/>
  <c r="Q228" i="1"/>
  <c r="Q229" i="1"/>
  <c r="Q230" i="1"/>
  <c r="Q231" i="1"/>
  <c r="Q232" i="1"/>
  <c r="Q233" i="1"/>
  <c r="Q234" i="1"/>
  <c r="P215" i="1"/>
  <c r="P216" i="1"/>
  <c r="P217" i="1"/>
  <c r="P218" i="1"/>
  <c r="P219" i="1"/>
  <c r="P220" i="1"/>
  <c r="P221" i="1"/>
  <c r="P222" i="1"/>
  <c r="P223" i="1"/>
  <c r="P224" i="1"/>
  <c r="P225" i="1"/>
  <c r="P226" i="1"/>
  <c r="P227" i="1"/>
  <c r="P228" i="1"/>
  <c r="P229" i="1"/>
  <c r="P230" i="1"/>
  <c r="P231" i="1"/>
  <c r="P232" i="1"/>
  <c r="P233" i="1"/>
  <c r="P234" i="1"/>
  <c r="O215" i="1"/>
  <c r="O216" i="1"/>
  <c r="O217" i="1"/>
  <c r="O218" i="1"/>
  <c r="O219" i="1"/>
  <c r="O220" i="1"/>
  <c r="O221" i="1"/>
  <c r="O222" i="1"/>
  <c r="O223" i="1"/>
  <c r="O224" i="1"/>
  <c r="O225" i="1"/>
  <c r="O226" i="1"/>
  <c r="O227" i="1"/>
  <c r="O228" i="1"/>
  <c r="O229" i="1"/>
  <c r="O230" i="1"/>
  <c r="O231" i="1"/>
  <c r="O232" i="1"/>
  <c r="O233" i="1"/>
  <c r="O234" i="1"/>
  <c r="N215" i="1"/>
  <c r="N216" i="1"/>
  <c r="N217" i="1"/>
  <c r="N218" i="1"/>
  <c r="N219" i="1"/>
  <c r="N220" i="1"/>
  <c r="N221" i="1"/>
  <c r="N222" i="1"/>
  <c r="N223" i="1"/>
  <c r="N224" i="1"/>
  <c r="N225" i="1"/>
  <c r="N226" i="1"/>
  <c r="N227" i="1"/>
  <c r="N228" i="1"/>
  <c r="N229" i="1"/>
  <c r="N230" i="1"/>
  <c r="N231" i="1"/>
  <c r="N232" i="1"/>
  <c r="N233" i="1"/>
  <c r="N234" i="1"/>
  <c r="M215" i="1"/>
  <c r="M216" i="1"/>
  <c r="M217" i="1"/>
  <c r="M218" i="1"/>
  <c r="M219" i="1"/>
  <c r="M220" i="1"/>
  <c r="M221" i="1"/>
  <c r="M222" i="1"/>
  <c r="M223" i="1"/>
  <c r="M224" i="1"/>
  <c r="M225" i="1"/>
  <c r="M226" i="1"/>
  <c r="M227" i="1"/>
  <c r="M228" i="1"/>
  <c r="M229" i="1"/>
  <c r="M230" i="1"/>
  <c r="M231" i="1"/>
  <c r="M232" i="1"/>
  <c r="M233" i="1"/>
  <c r="M234" i="1"/>
  <c r="L215" i="1"/>
  <c r="L216" i="1"/>
  <c r="L217" i="1"/>
  <c r="L218" i="1"/>
  <c r="L219" i="1"/>
  <c r="L220" i="1"/>
  <c r="L221" i="1"/>
  <c r="L222" i="1"/>
  <c r="L223" i="1"/>
  <c r="L224" i="1"/>
  <c r="L225" i="1"/>
  <c r="L226" i="1"/>
  <c r="L227" i="1"/>
  <c r="L228" i="1"/>
  <c r="L229" i="1"/>
  <c r="L230" i="1"/>
  <c r="L231" i="1"/>
  <c r="L232" i="1"/>
  <c r="L233" i="1"/>
  <c r="L234" i="1"/>
  <c r="K215" i="1"/>
  <c r="K216" i="1"/>
  <c r="K217" i="1"/>
  <c r="K218" i="1"/>
  <c r="K219" i="1"/>
  <c r="K220" i="1"/>
  <c r="K221" i="1"/>
  <c r="K222" i="1"/>
  <c r="K223" i="1"/>
  <c r="K224" i="1"/>
  <c r="K225" i="1"/>
  <c r="K226" i="1"/>
  <c r="K227" i="1"/>
  <c r="K228" i="1"/>
  <c r="K229" i="1"/>
  <c r="K230" i="1"/>
  <c r="K231" i="1"/>
  <c r="K232" i="1"/>
  <c r="K233" i="1"/>
  <c r="K234" i="1"/>
  <c r="J215" i="1"/>
  <c r="J216" i="1"/>
  <c r="J217" i="1"/>
  <c r="J218" i="1"/>
  <c r="J219" i="1"/>
  <c r="J220" i="1"/>
  <c r="J221" i="1"/>
  <c r="J222" i="1"/>
  <c r="J223" i="1"/>
  <c r="J224" i="1"/>
  <c r="J225" i="1"/>
  <c r="J226" i="1"/>
  <c r="J227" i="1"/>
  <c r="J228" i="1"/>
  <c r="J229" i="1"/>
  <c r="J230" i="1"/>
  <c r="J231" i="1"/>
  <c r="J232" i="1"/>
  <c r="J233" i="1"/>
  <c r="J234" i="1"/>
  <c r="I215" i="1"/>
  <c r="I216" i="1"/>
  <c r="I217" i="1"/>
  <c r="I218" i="1"/>
  <c r="I219" i="1"/>
  <c r="I220" i="1"/>
  <c r="I221" i="1"/>
  <c r="I222" i="1"/>
  <c r="I223" i="1"/>
  <c r="I224" i="1"/>
  <c r="I225" i="1"/>
  <c r="I226" i="1"/>
  <c r="I227" i="1"/>
  <c r="I228" i="1"/>
  <c r="I229" i="1"/>
  <c r="I230" i="1"/>
  <c r="I231" i="1"/>
  <c r="I232" i="1"/>
  <c r="I233" i="1"/>
  <c r="I234" i="1"/>
  <c r="H215" i="1"/>
  <c r="H216" i="1"/>
  <c r="H217" i="1"/>
  <c r="H218" i="1"/>
  <c r="H219" i="1"/>
  <c r="H220" i="1"/>
  <c r="H221" i="1"/>
  <c r="H222" i="1"/>
  <c r="H223" i="1"/>
  <c r="H224" i="1"/>
  <c r="H225" i="1"/>
  <c r="H226" i="1"/>
  <c r="H227" i="1"/>
  <c r="H228" i="1"/>
  <c r="H229" i="1"/>
  <c r="H230" i="1"/>
  <c r="H231" i="1"/>
  <c r="H232" i="1"/>
  <c r="H233" i="1"/>
  <c r="H234" i="1"/>
  <c r="G215" i="1"/>
  <c r="G216" i="1"/>
  <c r="G217" i="1"/>
  <c r="G218" i="1"/>
  <c r="G219" i="1"/>
  <c r="G220" i="1"/>
  <c r="G221" i="1"/>
  <c r="G222" i="1"/>
  <c r="G223" i="1"/>
  <c r="G224" i="1"/>
  <c r="G225" i="1"/>
  <c r="G226" i="1"/>
  <c r="G227" i="1"/>
  <c r="G228" i="1"/>
  <c r="G229" i="1"/>
  <c r="G230" i="1"/>
  <c r="G231" i="1"/>
  <c r="G232" i="1"/>
  <c r="G233" i="1"/>
  <c r="G234" i="1"/>
  <c r="F216" i="1"/>
  <c r="F218" i="1"/>
  <c r="F219" i="1"/>
  <c r="F220" i="1"/>
  <c r="F221" i="1"/>
  <c r="F222" i="1"/>
  <c r="F223" i="1"/>
  <c r="F224" i="1"/>
  <c r="F225" i="1"/>
  <c r="F226" i="1"/>
  <c r="F227" i="1"/>
  <c r="F228" i="1"/>
  <c r="F229" i="1"/>
  <c r="F230" i="1"/>
  <c r="F231" i="1"/>
  <c r="F232" i="1"/>
  <c r="F233" i="1"/>
  <c r="F234" i="1"/>
  <c r="E215" i="1"/>
  <c r="E216" i="1"/>
  <c r="E217" i="1"/>
  <c r="E218" i="1"/>
  <c r="E219" i="1"/>
  <c r="E220" i="1"/>
  <c r="E221" i="1"/>
  <c r="E222" i="1"/>
  <c r="E223" i="1"/>
  <c r="E224" i="1"/>
  <c r="E225" i="1"/>
  <c r="E226" i="1"/>
  <c r="E227" i="1"/>
  <c r="E228" i="1"/>
  <c r="E229" i="1"/>
  <c r="E230" i="1"/>
  <c r="E231" i="1"/>
  <c r="E232" i="1"/>
  <c r="E233" i="1"/>
  <c r="E234" i="1"/>
  <c r="D217" i="1"/>
  <c r="D218" i="1"/>
  <c r="D219" i="1"/>
  <c r="D220" i="1"/>
  <c r="D221" i="1"/>
  <c r="D222" i="1"/>
  <c r="D223" i="1"/>
  <c r="D224" i="1"/>
  <c r="D225" i="1"/>
  <c r="D226" i="1"/>
  <c r="D227" i="1"/>
  <c r="D228" i="1"/>
  <c r="D229" i="1"/>
  <c r="D230" i="1"/>
  <c r="D231" i="1"/>
  <c r="D232" i="1"/>
  <c r="D233" i="1"/>
  <c r="D234" i="1"/>
  <c r="C216" i="1"/>
  <c r="C217" i="1"/>
  <c r="C218" i="1"/>
  <c r="C219" i="1"/>
  <c r="C220" i="1"/>
  <c r="C221" i="1"/>
  <c r="C222" i="1"/>
  <c r="C223" i="1"/>
  <c r="C224" i="1"/>
  <c r="C225" i="1"/>
  <c r="C226" i="1"/>
  <c r="C227" i="1"/>
  <c r="C228" i="1"/>
  <c r="C229" i="1"/>
  <c r="C230" i="1"/>
  <c r="C231" i="1"/>
  <c r="C232" i="1"/>
  <c r="C233" i="1"/>
  <c r="C234" i="1"/>
  <c r="C215" i="1"/>
  <c r="B215" i="1"/>
  <c r="B216" i="1"/>
  <c r="B217" i="1"/>
  <c r="B218" i="1"/>
  <c r="B219" i="1"/>
  <c r="B220" i="1"/>
  <c r="B221" i="1"/>
  <c r="B222" i="1"/>
  <c r="B223" i="1"/>
  <c r="B224" i="1"/>
  <c r="B225" i="1"/>
  <c r="B226" i="1"/>
  <c r="B227" i="1"/>
  <c r="B228" i="1"/>
  <c r="B229" i="1"/>
  <c r="B230" i="1"/>
  <c r="B231" i="1"/>
  <c r="B232" i="1"/>
  <c r="B233" i="1"/>
  <c r="B234" i="1"/>
  <c r="A216" i="1"/>
  <c r="A217" i="1"/>
  <c r="A218" i="1"/>
  <c r="A219" i="1"/>
  <c r="A220" i="1"/>
  <c r="A221" i="1"/>
  <c r="A222" i="1"/>
  <c r="A223" i="1"/>
  <c r="A224" i="1"/>
  <c r="A225" i="1"/>
  <c r="A226" i="1"/>
  <c r="A227" i="1"/>
  <c r="A228" i="1"/>
  <c r="A229" i="1"/>
  <c r="A230" i="1"/>
  <c r="A231" i="1"/>
  <c r="A232" i="1"/>
  <c r="A233" i="1"/>
  <c r="A234" i="1"/>
  <c r="A215" i="1"/>
  <c r="B214" i="1"/>
  <c r="A207" i="1"/>
  <c r="B207" i="1"/>
  <c r="C207" i="1"/>
  <c r="D207" i="1"/>
  <c r="E207" i="1"/>
  <c r="F207" i="1"/>
  <c r="G207" i="1"/>
  <c r="H207" i="1"/>
  <c r="I207" i="1"/>
  <c r="J207" i="1"/>
  <c r="K207" i="1"/>
  <c r="L207" i="1"/>
  <c r="M207" i="1"/>
  <c r="N207" i="1"/>
  <c r="O207" i="1"/>
  <c r="P207" i="1"/>
  <c r="Q207" i="1"/>
  <c r="R207" i="1"/>
  <c r="S207" i="1"/>
  <c r="A208" i="1"/>
  <c r="B208" i="1"/>
  <c r="C208" i="1"/>
  <c r="D208" i="1"/>
  <c r="E208" i="1"/>
  <c r="F208" i="1"/>
  <c r="G208" i="1"/>
  <c r="H208" i="1"/>
  <c r="I208" i="1"/>
  <c r="J208" i="1"/>
  <c r="K208" i="1"/>
  <c r="L208" i="1"/>
  <c r="M208" i="1"/>
  <c r="N208" i="1"/>
  <c r="O208" i="1"/>
  <c r="P208" i="1"/>
  <c r="Q208" i="1"/>
  <c r="R208" i="1"/>
  <c r="S208" i="1"/>
  <c r="A209" i="1"/>
  <c r="B209" i="1"/>
  <c r="C209" i="1"/>
  <c r="D209" i="1"/>
  <c r="E209" i="1"/>
  <c r="F209" i="1"/>
  <c r="G209" i="1"/>
  <c r="H209" i="1"/>
  <c r="I209" i="1"/>
  <c r="J209" i="1"/>
  <c r="K209" i="1"/>
  <c r="L209" i="1"/>
  <c r="M209" i="1"/>
  <c r="N209" i="1"/>
  <c r="O209" i="1"/>
  <c r="P209" i="1"/>
  <c r="Q209" i="1"/>
  <c r="R209" i="1"/>
  <c r="S209" i="1"/>
  <c r="A210" i="1"/>
  <c r="B210" i="1"/>
  <c r="C210" i="1"/>
  <c r="D210" i="1"/>
  <c r="E210" i="1"/>
  <c r="F210" i="1"/>
  <c r="G210" i="1"/>
  <c r="H210" i="1"/>
  <c r="I210" i="1"/>
  <c r="J210" i="1"/>
  <c r="K210" i="1"/>
  <c r="L210" i="1"/>
  <c r="M210" i="1"/>
  <c r="N210" i="1"/>
  <c r="O210" i="1"/>
  <c r="P210" i="1"/>
  <c r="Q210" i="1"/>
  <c r="R210" i="1"/>
  <c r="S210" i="1"/>
  <c r="A211" i="1"/>
  <c r="B211" i="1"/>
  <c r="C211" i="1"/>
  <c r="D211" i="1"/>
  <c r="E211" i="1"/>
  <c r="F211" i="1"/>
  <c r="G211" i="1"/>
  <c r="H211" i="1"/>
  <c r="I211" i="1"/>
  <c r="J211" i="1"/>
  <c r="K211" i="1"/>
  <c r="L211" i="1"/>
  <c r="M211" i="1"/>
  <c r="N211" i="1"/>
  <c r="O211" i="1"/>
  <c r="P211" i="1"/>
  <c r="Q211" i="1"/>
  <c r="R211" i="1"/>
  <c r="S211" i="1"/>
  <c r="A212" i="1"/>
  <c r="B212" i="1"/>
  <c r="C212" i="1"/>
  <c r="D212" i="1"/>
  <c r="E212" i="1"/>
  <c r="F212" i="1"/>
  <c r="G212" i="1"/>
  <c r="H212" i="1"/>
  <c r="I212" i="1"/>
  <c r="J212" i="1"/>
  <c r="K212" i="1"/>
  <c r="L212" i="1"/>
  <c r="M212" i="1"/>
  <c r="N212" i="1"/>
  <c r="O212" i="1"/>
  <c r="P212" i="1"/>
  <c r="Q212" i="1"/>
  <c r="R212" i="1"/>
  <c r="S212" i="1"/>
  <c r="A213" i="1"/>
  <c r="B213" i="1"/>
  <c r="C213" i="1"/>
  <c r="D213" i="1"/>
  <c r="E213" i="1"/>
  <c r="F213" i="1"/>
  <c r="G213" i="1"/>
  <c r="H213" i="1"/>
  <c r="I213" i="1"/>
  <c r="J213" i="1"/>
  <c r="K213" i="1"/>
  <c r="L213" i="1"/>
  <c r="M213" i="1"/>
  <c r="N213" i="1"/>
  <c r="O213" i="1"/>
  <c r="P213" i="1"/>
  <c r="Q213" i="1"/>
  <c r="R213" i="1"/>
  <c r="S213" i="1"/>
  <c r="A214" i="1"/>
  <c r="C214" i="1"/>
  <c r="D214" i="1"/>
  <c r="E214" i="1"/>
  <c r="F214" i="1"/>
  <c r="G214" i="1"/>
  <c r="H214" i="1"/>
  <c r="I214" i="1"/>
  <c r="J214" i="1"/>
  <c r="K214" i="1"/>
  <c r="L214" i="1"/>
  <c r="M214" i="1"/>
  <c r="N214" i="1"/>
  <c r="O214" i="1"/>
  <c r="P214" i="1"/>
  <c r="Q214" i="1"/>
  <c r="R214" i="1"/>
  <c r="S214" i="1"/>
  <c r="A201" i="1"/>
  <c r="B201" i="1"/>
  <c r="C201" i="1"/>
  <c r="D201" i="1"/>
  <c r="E201" i="1"/>
  <c r="F201" i="1"/>
  <c r="G201" i="1"/>
  <c r="H201" i="1"/>
  <c r="I201" i="1"/>
  <c r="J201" i="1"/>
  <c r="K201" i="1"/>
  <c r="L201" i="1"/>
  <c r="M201" i="1"/>
  <c r="N201" i="1"/>
  <c r="O201" i="1"/>
  <c r="P201" i="1"/>
  <c r="Q201" i="1"/>
  <c r="R201" i="1"/>
  <c r="S201" i="1"/>
  <c r="A202" i="1"/>
  <c r="B202" i="1"/>
  <c r="C202" i="1"/>
  <c r="D202" i="1"/>
  <c r="E202" i="1"/>
  <c r="F202" i="1"/>
  <c r="G202" i="1"/>
  <c r="H202" i="1"/>
  <c r="I202" i="1"/>
  <c r="J202" i="1"/>
  <c r="K202" i="1"/>
  <c r="L202" i="1"/>
  <c r="M202" i="1"/>
  <c r="N202" i="1"/>
  <c r="O202" i="1"/>
  <c r="P202" i="1"/>
  <c r="Q202" i="1"/>
  <c r="R202" i="1"/>
  <c r="S202" i="1"/>
  <c r="A203" i="1"/>
  <c r="B203" i="1"/>
  <c r="C203" i="1"/>
  <c r="D203" i="1"/>
  <c r="E203" i="1"/>
  <c r="F203" i="1"/>
  <c r="G203" i="1"/>
  <c r="H203" i="1"/>
  <c r="I203" i="1"/>
  <c r="J203" i="1"/>
  <c r="K203" i="1"/>
  <c r="L203" i="1"/>
  <c r="M203" i="1"/>
  <c r="N203" i="1"/>
  <c r="O203" i="1"/>
  <c r="P203" i="1"/>
  <c r="Q203" i="1"/>
  <c r="R203" i="1"/>
  <c r="S203" i="1"/>
  <c r="A204" i="1"/>
  <c r="B204" i="1"/>
  <c r="C204" i="1"/>
  <c r="D204" i="1"/>
  <c r="E204" i="1"/>
  <c r="F204" i="1"/>
  <c r="G204" i="1"/>
  <c r="H204" i="1"/>
  <c r="I204" i="1"/>
  <c r="J204" i="1"/>
  <c r="K204" i="1"/>
  <c r="L204" i="1"/>
  <c r="M204" i="1"/>
  <c r="N204" i="1"/>
  <c r="O204" i="1"/>
  <c r="P204" i="1"/>
  <c r="Q204" i="1"/>
  <c r="R204" i="1"/>
  <c r="S204" i="1"/>
  <c r="A205" i="1"/>
  <c r="B205" i="1"/>
  <c r="C205" i="1"/>
  <c r="D205" i="1"/>
  <c r="E205" i="1"/>
  <c r="F205" i="1"/>
  <c r="G205" i="1"/>
  <c r="H205" i="1"/>
  <c r="I205" i="1"/>
  <c r="J205" i="1"/>
  <c r="K205" i="1"/>
  <c r="L205" i="1"/>
  <c r="M205" i="1"/>
  <c r="N205" i="1"/>
  <c r="O205" i="1"/>
  <c r="P205" i="1"/>
  <c r="Q205" i="1"/>
  <c r="R205" i="1"/>
  <c r="S205" i="1"/>
  <c r="A206" i="1"/>
  <c r="B206" i="1"/>
  <c r="C206" i="1"/>
  <c r="D206" i="1"/>
  <c r="E206" i="1"/>
  <c r="F206" i="1"/>
  <c r="G206" i="1"/>
  <c r="H206" i="1"/>
  <c r="I206" i="1"/>
  <c r="J206" i="1"/>
  <c r="K206" i="1"/>
  <c r="L206" i="1"/>
  <c r="M206" i="1"/>
  <c r="N206" i="1"/>
  <c r="O206" i="1"/>
  <c r="P206" i="1"/>
  <c r="Q206" i="1"/>
  <c r="R206" i="1"/>
  <c r="S206" i="1"/>
  <c r="A197" i="1"/>
  <c r="B197" i="1"/>
  <c r="C197" i="1"/>
  <c r="D197" i="1"/>
  <c r="E197" i="1"/>
  <c r="F197" i="1"/>
  <c r="G197" i="1"/>
  <c r="H197" i="1"/>
  <c r="I197" i="1"/>
  <c r="J197" i="1"/>
  <c r="K197" i="1"/>
  <c r="L197" i="1"/>
  <c r="M197" i="1"/>
  <c r="N197" i="1"/>
  <c r="O197" i="1"/>
  <c r="P197" i="1"/>
  <c r="Q197" i="1"/>
  <c r="R197" i="1"/>
  <c r="S197" i="1"/>
  <c r="A198" i="1"/>
  <c r="B198" i="1"/>
  <c r="C198" i="1"/>
  <c r="D198" i="1"/>
  <c r="E198" i="1"/>
  <c r="F198" i="1"/>
  <c r="G198" i="1"/>
  <c r="H198" i="1"/>
  <c r="I198" i="1"/>
  <c r="J198" i="1"/>
  <c r="K198" i="1"/>
  <c r="L198" i="1"/>
  <c r="M198" i="1"/>
  <c r="N198" i="1"/>
  <c r="O198" i="1"/>
  <c r="P198" i="1"/>
  <c r="Q198" i="1"/>
  <c r="R198" i="1"/>
  <c r="S198" i="1"/>
  <c r="A199" i="1"/>
  <c r="B199" i="1"/>
  <c r="C199" i="1"/>
  <c r="D199" i="1"/>
  <c r="E199" i="1"/>
  <c r="F199" i="1"/>
  <c r="G199" i="1"/>
  <c r="H199" i="1"/>
  <c r="I199" i="1"/>
  <c r="J199" i="1"/>
  <c r="K199" i="1"/>
  <c r="L199" i="1"/>
  <c r="M199" i="1"/>
  <c r="N199" i="1"/>
  <c r="O199" i="1"/>
  <c r="P199" i="1"/>
  <c r="Q199" i="1"/>
  <c r="R199" i="1"/>
  <c r="S199" i="1"/>
  <c r="A200" i="1"/>
  <c r="B200" i="1"/>
  <c r="C200" i="1"/>
  <c r="D200" i="1"/>
  <c r="E200" i="1"/>
  <c r="F200" i="1"/>
  <c r="G200" i="1"/>
  <c r="H200" i="1"/>
  <c r="I200" i="1"/>
  <c r="J200" i="1"/>
  <c r="K200" i="1"/>
  <c r="L200" i="1"/>
  <c r="M200" i="1"/>
  <c r="N200" i="1"/>
  <c r="O200" i="1"/>
  <c r="P200" i="1"/>
  <c r="Q200" i="1"/>
  <c r="R200" i="1"/>
  <c r="S200" i="1"/>
  <c r="A189" i="1"/>
  <c r="B189" i="1"/>
  <c r="C189" i="1"/>
  <c r="D189" i="1"/>
  <c r="E189" i="1"/>
  <c r="F189" i="1"/>
  <c r="G189" i="1"/>
  <c r="H189" i="1"/>
  <c r="I189" i="1"/>
  <c r="J189" i="1"/>
  <c r="K189" i="1"/>
  <c r="L189" i="1"/>
  <c r="M189" i="1"/>
  <c r="N189" i="1"/>
  <c r="O189" i="1"/>
  <c r="P189" i="1"/>
  <c r="Q189" i="1"/>
  <c r="R189" i="1"/>
  <c r="S189" i="1"/>
  <c r="A190" i="1"/>
  <c r="B190" i="1"/>
  <c r="C190" i="1"/>
  <c r="D190" i="1"/>
  <c r="E190" i="1"/>
  <c r="F190" i="1"/>
  <c r="G190" i="1"/>
  <c r="H190" i="1"/>
  <c r="I190" i="1"/>
  <c r="J190" i="1"/>
  <c r="K190" i="1"/>
  <c r="L190" i="1"/>
  <c r="M190" i="1"/>
  <c r="N190" i="1"/>
  <c r="O190" i="1"/>
  <c r="P190" i="1"/>
  <c r="Q190" i="1"/>
  <c r="R190" i="1"/>
  <c r="S190" i="1"/>
  <c r="A191" i="1"/>
  <c r="B191" i="1"/>
  <c r="C191" i="1"/>
  <c r="D191" i="1"/>
  <c r="E191" i="1"/>
  <c r="F191" i="1"/>
  <c r="G191" i="1"/>
  <c r="H191" i="1"/>
  <c r="I191" i="1"/>
  <c r="J191" i="1"/>
  <c r="K191" i="1"/>
  <c r="L191" i="1"/>
  <c r="M191" i="1"/>
  <c r="N191" i="1"/>
  <c r="O191" i="1"/>
  <c r="P191" i="1"/>
  <c r="Q191" i="1"/>
  <c r="R191" i="1"/>
  <c r="S191" i="1"/>
  <c r="A192" i="1"/>
  <c r="B192" i="1"/>
  <c r="C192" i="1"/>
  <c r="D192" i="1"/>
  <c r="E192" i="1"/>
  <c r="F192" i="1"/>
  <c r="G192" i="1"/>
  <c r="H192" i="1"/>
  <c r="I192" i="1"/>
  <c r="J192" i="1"/>
  <c r="K192" i="1"/>
  <c r="L192" i="1"/>
  <c r="M192" i="1"/>
  <c r="N192" i="1"/>
  <c r="O192" i="1"/>
  <c r="P192" i="1"/>
  <c r="Q192" i="1"/>
  <c r="R192" i="1"/>
  <c r="S192" i="1"/>
  <c r="A193" i="1"/>
  <c r="B193" i="1"/>
  <c r="C193" i="1"/>
  <c r="D193" i="1"/>
  <c r="E193" i="1"/>
  <c r="F193" i="1"/>
  <c r="G193" i="1"/>
  <c r="H193" i="1"/>
  <c r="I193" i="1"/>
  <c r="J193" i="1"/>
  <c r="K193" i="1"/>
  <c r="L193" i="1"/>
  <c r="M193" i="1"/>
  <c r="N193" i="1"/>
  <c r="O193" i="1"/>
  <c r="P193" i="1"/>
  <c r="Q193" i="1"/>
  <c r="R193" i="1"/>
  <c r="S193" i="1"/>
  <c r="A194" i="1"/>
  <c r="B194" i="1"/>
  <c r="C194" i="1"/>
  <c r="D194" i="1"/>
  <c r="E194" i="1"/>
  <c r="F194" i="1"/>
  <c r="G194" i="1"/>
  <c r="H194" i="1"/>
  <c r="I194" i="1"/>
  <c r="J194" i="1"/>
  <c r="K194" i="1"/>
  <c r="L194" i="1"/>
  <c r="M194" i="1"/>
  <c r="N194" i="1"/>
  <c r="O194" i="1"/>
  <c r="P194" i="1"/>
  <c r="Q194" i="1"/>
  <c r="R194" i="1"/>
  <c r="S194" i="1"/>
  <c r="A195" i="1"/>
  <c r="B195" i="1"/>
  <c r="C195" i="1"/>
  <c r="D195" i="1"/>
  <c r="E195" i="1"/>
  <c r="F195" i="1"/>
  <c r="G195" i="1"/>
  <c r="H195" i="1"/>
  <c r="I195" i="1"/>
  <c r="J195" i="1"/>
  <c r="K195" i="1"/>
  <c r="L195" i="1"/>
  <c r="M195" i="1"/>
  <c r="N195" i="1"/>
  <c r="O195" i="1"/>
  <c r="P195" i="1"/>
  <c r="Q195" i="1"/>
  <c r="R195" i="1"/>
  <c r="S195" i="1"/>
  <c r="A196" i="1"/>
  <c r="B196" i="1"/>
  <c r="C196" i="1"/>
  <c r="D196" i="1"/>
  <c r="E196" i="1"/>
  <c r="F196" i="1"/>
  <c r="G196" i="1"/>
  <c r="H196" i="1"/>
  <c r="I196" i="1"/>
  <c r="J196" i="1"/>
  <c r="K196" i="1"/>
  <c r="L196" i="1"/>
  <c r="M196" i="1"/>
  <c r="N196" i="1"/>
  <c r="O196" i="1"/>
  <c r="P196" i="1"/>
  <c r="Q196" i="1"/>
  <c r="R196" i="1"/>
  <c r="S196" i="1"/>
  <c r="A185" i="1"/>
  <c r="B185" i="1"/>
  <c r="C185" i="1"/>
  <c r="D185" i="1"/>
  <c r="E185" i="1"/>
  <c r="F185" i="1"/>
  <c r="G185" i="1"/>
  <c r="H185" i="1"/>
  <c r="I185" i="1"/>
  <c r="J185" i="1"/>
  <c r="K185" i="1"/>
  <c r="L185" i="1"/>
  <c r="M185" i="1"/>
  <c r="N185" i="1"/>
  <c r="O185" i="1"/>
  <c r="P185" i="1"/>
  <c r="Q185" i="1"/>
  <c r="R185" i="1"/>
  <c r="S185" i="1"/>
  <c r="A186" i="1"/>
  <c r="B186" i="1"/>
  <c r="C186" i="1"/>
  <c r="D186" i="1"/>
  <c r="E186" i="1"/>
  <c r="F186" i="1"/>
  <c r="G186" i="1"/>
  <c r="H186" i="1"/>
  <c r="I186" i="1"/>
  <c r="J186" i="1"/>
  <c r="K186" i="1"/>
  <c r="L186" i="1"/>
  <c r="M186" i="1"/>
  <c r="N186" i="1"/>
  <c r="O186" i="1"/>
  <c r="P186" i="1"/>
  <c r="Q186" i="1"/>
  <c r="R186" i="1"/>
  <c r="S186" i="1"/>
  <c r="A187" i="1"/>
  <c r="B187" i="1"/>
  <c r="C187" i="1"/>
  <c r="D187" i="1"/>
  <c r="E187" i="1"/>
  <c r="F187" i="1"/>
  <c r="G187" i="1"/>
  <c r="H187" i="1"/>
  <c r="I187" i="1"/>
  <c r="J187" i="1"/>
  <c r="K187" i="1"/>
  <c r="L187" i="1"/>
  <c r="M187" i="1"/>
  <c r="N187" i="1"/>
  <c r="O187" i="1"/>
  <c r="P187" i="1"/>
  <c r="Q187" i="1"/>
  <c r="R187" i="1"/>
  <c r="S187" i="1"/>
  <c r="A188" i="1"/>
  <c r="B188" i="1"/>
  <c r="C188" i="1"/>
  <c r="D188" i="1"/>
  <c r="E188" i="1"/>
  <c r="F188" i="1"/>
  <c r="G188" i="1"/>
  <c r="H188" i="1"/>
  <c r="I188" i="1"/>
  <c r="J188" i="1"/>
  <c r="K188" i="1"/>
  <c r="L188" i="1"/>
  <c r="M188" i="1"/>
  <c r="N188" i="1"/>
  <c r="O188" i="1"/>
  <c r="P188" i="1"/>
  <c r="Q188" i="1"/>
  <c r="R188" i="1"/>
  <c r="S188" i="1"/>
  <c r="A179" i="1"/>
  <c r="B179" i="1"/>
  <c r="C179" i="1"/>
  <c r="D179" i="1"/>
  <c r="E179" i="1"/>
  <c r="F179" i="1"/>
  <c r="G179" i="1"/>
  <c r="H179" i="1"/>
  <c r="I179" i="1"/>
  <c r="J179" i="1"/>
  <c r="K179" i="1"/>
  <c r="L179" i="1"/>
  <c r="M179" i="1"/>
  <c r="N179" i="1"/>
  <c r="O179" i="1"/>
  <c r="P179" i="1"/>
  <c r="Q179" i="1"/>
  <c r="R179" i="1"/>
  <c r="S179" i="1"/>
  <c r="A180" i="1"/>
  <c r="B180" i="1"/>
  <c r="C180" i="1"/>
  <c r="D180" i="1"/>
  <c r="E180" i="1"/>
  <c r="F180" i="1"/>
  <c r="G180" i="1"/>
  <c r="H180" i="1"/>
  <c r="I180" i="1"/>
  <c r="J180" i="1"/>
  <c r="K180" i="1"/>
  <c r="L180" i="1"/>
  <c r="M180" i="1"/>
  <c r="N180" i="1"/>
  <c r="O180" i="1"/>
  <c r="P180" i="1"/>
  <c r="Q180" i="1"/>
  <c r="R180" i="1"/>
  <c r="S180" i="1"/>
  <c r="A181" i="1"/>
  <c r="B181" i="1"/>
  <c r="C181" i="1"/>
  <c r="D181" i="1"/>
  <c r="E181" i="1"/>
  <c r="F181" i="1"/>
  <c r="G181" i="1"/>
  <c r="H181" i="1"/>
  <c r="I181" i="1"/>
  <c r="J181" i="1"/>
  <c r="K181" i="1"/>
  <c r="L181" i="1"/>
  <c r="M181" i="1"/>
  <c r="N181" i="1"/>
  <c r="O181" i="1"/>
  <c r="P181" i="1"/>
  <c r="Q181" i="1"/>
  <c r="R181" i="1"/>
  <c r="S181" i="1"/>
  <c r="A182" i="1"/>
  <c r="B182" i="1"/>
  <c r="C182" i="1"/>
  <c r="D182" i="1"/>
  <c r="E182" i="1"/>
  <c r="F182" i="1"/>
  <c r="G182" i="1"/>
  <c r="H182" i="1"/>
  <c r="I182" i="1"/>
  <c r="J182" i="1"/>
  <c r="K182" i="1"/>
  <c r="L182" i="1"/>
  <c r="M182" i="1"/>
  <c r="N182" i="1"/>
  <c r="O182" i="1"/>
  <c r="P182" i="1"/>
  <c r="Q182" i="1"/>
  <c r="R182" i="1"/>
  <c r="S182" i="1"/>
  <c r="A183" i="1"/>
  <c r="B183" i="1"/>
  <c r="C183" i="1"/>
  <c r="D183" i="1"/>
  <c r="E183" i="1"/>
  <c r="F183" i="1"/>
  <c r="G183" i="1"/>
  <c r="H183" i="1"/>
  <c r="I183" i="1"/>
  <c r="J183" i="1"/>
  <c r="K183" i="1"/>
  <c r="L183" i="1"/>
  <c r="M183" i="1"/>
  <c r="N183" i="1"/>
  <c r="O183" i="1"/>
  <c r="P183" i="1"/>
  <c r="Q183" i="1"/>
  <c r="R183" i="1"/>
  <c r="S183" i="1"/>
  <c r="A184" i="1"/>
  <c r="B184" i="1"/>
  <c r="C184" i="1"/>
  <c r="D184" i="1"/>
  <c r="E184" i="1"/>
  <c r="F184" i="1"/>
  <c r="G184" i="1"/>
  <c r="H184" i="1"/>
  <c r="I184" i="1"/>
  <c r="J184" i="1"/>
  <c r="K184" i="1"/>
  <c r="L184" i="1"/>
  <c r="M184" i="1"/>
  <c r="N184" i="1"/>
  <c r="O184" i="1"/>
  <c r="P184" i="1"/>
  <c r="Q184" i="1"/>
  <c r="R184" i="1"/>
  <c r="S184" i="1"/>
  <c r="A178" i="1"/>
  <c r="B178" i="1"/>
  <c r="C178" i="1"/>
  <c r="D178" i="1"/>
  <c r="E178" i="1"/>
  <c r="F178" i="1"/>
  <c r="G178" i="1"/>
  <c r="H178" i="1"/>
  <c r="I178" i="1"/>
  <c r="J178" i="1"/>
  <c r="K178" i="1"/>
  <c r="L178" i="1"/>
  <c r="M178" i="1"/>
  <c r="N178" i="1"/>
  <c r="O178" i="1"/>
  <c r="P178" i="1"/>
  <c r="Q178" i="1"/>
  <c r="R178" i="1"/>
  <c r="S178" i="1"/>
  <c r="A170" i="1"/>
  <c r="B170" i="1"/>
  <c r="C170" i="1"/>
  <c r="D170" i="1"/>
  <c r="E170" i="1"/>
  <c r="F170" i="1"/>
  <c r="G170" i="1"/>
  <c r="H170" i="1"/>
  <c r="I170" i="1"/>
  <c r="J170" i="1"/>
  <c r="K170" i="1"/>
  <c r="L170" i="1"/>
  <c r="M170" i="1"/>
  <c r="N170" i="1"/>
  <c r="O170" i="1"/>
  <c r="P170" i="1"/>
  <c r="Q170" i="1"/>
  <c r="R170" i="1"/>
  <c r="S170" i="1"/>
  <c r="A171" i="1"/>
  <c r="B171" i="1"/>
  <c r="C171" i="1"/>
  <c r="D171" i="1"/>
  <c r="E171" i="1"/>
  <c r="F171" i="1"/>
  <c r="G171" i="1"/>
  <c r="H171" i="1"/>
  <c r="I171" i="1"/>
  <c r="J171" i="1"/>
  <c r="K171" i="1"/>
  <c r="L171" i="1"/>
  <c r="M171" i="1"/>
  <c r="N171" i="1"/>
  <c r="O171" i="1"/>
  <c r="P171" i="1"/>
  <c r="Q171" i="1"/>
  <c r="R171" i="1"/>
  <c r="S171" i="1"/>
  <c r="A172" i="1"/>
  <c r="B172" i="1"/>
  <c r="C172" i="1"/>
  <c r="D172" i="1"/>
  <c r="E172" i="1"/>
  <c r="F172" i="1"/>
  <c r="G172" i="1"/>
  <c r="H172" i="1"/>
  <c r="I172" i="1"/>
  <c r="J172" i="1"/>
  <c r="K172" i="1"/>
  <c r="L172" i="1"/>
  <c r="M172" i="1"/>
  <c r="N172" i="1"/>
  <c r="O172" i="1"/>
  <c r="P172" i="1"/>
  <c r="Q172" i="1"/>
  <c r="R172" i="1"/>
  <c r="S172" i="1"/>
  <c r="A173" i="1"/>
  <c r="B173" i="1"/>
  <c r="C173" i="1"/>
  <c r="D173" i="1"/>
  <c r="E173" i="1"/>
  <c r="F173" i="1"/>
  <c r="G173" i="1"/>
  <c r="H173" i="1"/>
  <c r="I173" i="1"/>
  <c r="J173" i="1"/>
  <c r="K173" i="1"/>
  <c r="L173" i="1"/>
  <c r="M173" i="1"/>
  <c r="N173" i="1"/>
  <c r="O173" i="1"/>
  <c r="P173" i="1"/>
  <c r="Q173" i="1"/>
  <c r="R173" i="1"/>
  <c r="S173" i="1"/>
  <c r="A174" i="1"/>
  <c r="B174" i="1"/>
  <c r="C174" i="1"/>
  <c r="D174" i="1"/>
  <c r="E174" i="1"/>
  <c r="F174" i="1"/>
  <c r="G174" i="1"/>
  <c r="H174" i="1"/>
  <c r="I174" i="1"/>
  <c r="J174" i="1"/>
  <c r="K174" i="1"/>
  <c r="L174" i="1"/>
  <c r="M174" i="1"/>
  <c r="N174" i="1"/>
  <c r="O174" i="1"/>
  <c r="P174" i="1"/>
  <c r="Q174" i="1"/>
  <c r="R174" i="1"/>
  <c r="S174" i="1"/>
  <c r="A175" i="1"/>
  <c r="B175" i="1"/>
  <c r="C175" i="1"/>
  <c r="D175" i="1"/>
  <c r="E175" i="1"/>
  <c r="F175" i="1"/>
  <c r="G175" i="1"/>
  <c r="H175" i="1"/>
  <c r="I175" i="1"/>
  <c r="J175" i="1"/>
  <c r="K175" i="1"/>
  <c r="L175" i="1"/>
  <c r="M175" i="1"/>
  <c r="N175" i="1"/>
  <c r="O175" i="1"/>
  <c r="P175" i="1"/>
  <c r="Q175" i="1"/>
  <c r="R175" i="1"/>
  <c r="S175" i="1"/>
  <c r="A176" i="1"/>
  <c r="B176" i="1"/>
  <c r="C176" i="1"/>
  <c r="D176" i="1"/>
  <c r="E176" i="1"/>
  <c r="F176" i="1"/>
  <c r="G176" i="1"/>
  <c r="H176" i="1"/>
  <c r="I176" i="1"/>
  <c r="J176" i="1"/>
  <c r="K176" i="1"/>
  <c r="L176" i="1"/>
  <c r="M176" i="1"/>
  <c r="N176" i="1"/>
  <c r="O176" i="1"/>
  <c r="P176" i="1"/>
  <c r="Q176" i="1"/>
  <c r="R176" i="1"/>
  <c r="S176" i="1"/>
  <c r="A177" i="1"/>
  <c r="B177" i="1"/>
  <c r="C177" i="1"/>
  <c r="D177" i="1"/>
  <c r="E177" i="1"/>
  <c r="F177" i="1"/>
  <c r="G177" i="1"/>
  <c r="H177" i="1"/>
  <c r="I177" i="1"/>
  <c r="J177" i="1"/>
  <c r="K177" i="1"/>
  <c r="L177" i="1"/>
  <c r="M177" i="1"/>
  <c r="N177" i="1"/>
  <c r="O177" i="1"/>
  <c r="P177" i="1"/>
  <c r="Q177" i="1"/>
  <c r="R177" i="1"/>
  <c r="S177" i="1"/>
  <c r="A166" i="1"/>
  <c r="B166" i="1"/>
  <c r="C166" i="1"/>
  <c r="D166" i="1"/>
  <c r="E166" i="1"/>
  <c r="F166" i="1"/>
  <c r="G166" i="1"/>
  <c r="H166" i="1"/>
  <c r="I166" i="1"/>
  <c r="J166" i="1"/>
  <c r="K166" i="1"/>
  <c r="L166" i="1"/>
  <c r="M166" i="1"/>
  <c r="N166" i="1"/>
  <c r="O166" i="1"/>
  <c r="P166" i="1"/>
  <c r="Q166" i="1"/>
  <c r="R166" i="1"/>
  <c r="S166" i="1"/>
  <c r="A167" i="1"/>
  <c r="B167" i="1"/>
  <c r="C167" i="1"/>
  <c r="D167" i="1"/>
  <c r="E167" i="1"/>
  <c r="F167" i="1"/>
  <c r="G167" i="1"/>
  <c r="H167" i="1"/>
  <c r="I167" i="1"/>
  <c r="J167" i="1"/>
  <c r="K167" i="1"/>
  <c r="L167" i="1"/>
  <c r="M167" i="1"/>
  <c r="N167" i="1"/>
  <c r="O167" i="1"/>
  <c r="P167" i="1"/>
  <c r="Q167" i="1"/>
  <c r="R167" i="1"/>
  <c r="S167" i="1"/>
  <c r="A168" i="1"/>
  <c r="B168" i="1"/>
  <c r="C168" i="1"/>
  <c r="D168" i="1"/>
  <c r="E168" i="1"/>
  <c r="F168" i="1"/>
  <c r="G168" i="1"/>
  <c r="H168" i="1"/>
  <c r="I168" i="1"/>
  <c r="J168" i="1"/>
  <c r="K168" i="1"/>
  <c r="L168" i="1"/>
  <c r="M168" i="1"/>
  <c r="N168" i="1"/>
  <c r="O168" i="1"/>
  <c r="P168" i="1"/>
  <c r="Q168" i="1"/>
  <c r="R168" i="1"/>
  <c r="S168" i="1"/>
  <c r="A169" i="1"/>
  <c r="B169" i="1"/>
  <c r="C169" i="1"/>
  <c r="D169" i="1"/>
  <c r="E169" i="1"/>
  <c r="F169" i="1"/>
  <c r="G169" i="1"/>
  <c r="H169" i="1"/>
  <c r="I169" i="1"/>
  <c r="J169" i="1"/>
  <c r="K169" i="1"/>
  <c r="L169" i="1"/>
  <c r="M169" i="1"/>
  <c r="N169" i="1"/>
  <c r="O169" i="1"/>
  <c r="P169" i="1"/>
  <c r="Q169" i="1"/>
  <c r="R169" i="1"/>
  <c r="S169" i="1"/>
  <c r="A163" i="1"/>
  <c r="B163" i="1"/>
  <c r="C163" i="1"/>
  <c r="D163" i="1"/>
  <c r="E163" i="1"/>
  <c r="F163" i="1"/>
  <c r="G163" i="1"/>
  <c r="H163" i="1"/>
  <c r="I163" i="1"/>
  <c r="J163" i="1"/>
  <c r="K163" i="1"/>
  <c r="L163" i="1"/>
  <c r="M163" i="1"/>
  <c r="N163" i="1"/>
  <c r="O163" i="1"/>
  <c r="P163" i="1"/>
  <c r="Q163" i="1"/>
  <c r="R163" i="1"/>
  <c r="S163" i="1"/>
  <c r="A164" i="1"/>
  <c r="B164" i="1"/>
  <c r="C164" i="1"/>
  <c r="D164" i="1"/>
  <c r="E164" i="1"/>
  <c r="F164" i="1"/>
  <c r="G164" i="1"/>
  <c r="H164" i="1"/>
  <c r="I164" i="1"/>
  <c r="J164" i="1"/>
  <c r="K164" i="1"/>
  <c r="L164" i="1"/>
  <c r="M164" i="1"/>
  <c r="N164" i="1"/>
  <c r="O164" i="1"/>
  <c r="P164" i="1"/>
  <c r="Q164" i="1"/>
  <c r="R164" i="1"/>
  <c r="S164" i="1"/>
  <c r="A165" i="1"/>
  <c r="B165" i="1"/>
  <c r="C165" i="1"/>
  <c r="D165" i="1"/>
  <c r="E165" i="1"/>
  <c r="F165" i="1"/>
  <c r="G165" i="1"/>
  <c r="H165" i="1"/>
  <c r="I165" i="1"/>
  <c r="J165" i="1"/>
  <c r="K165" i="1"/>
  <c r="L165" i="1"/>
  <c r="M165" i="1"/>
  <c r="N165" i="1"/>
  <c r="O165" i="1"/>
  <c r="P165" i="1"/>
  <c r="Q165" i="1"/>
  <c r="R165" i="1"/>
  <c r="S165" i="1"/>
  <c r="A155" i="1"/>
  <c r="B155" i="1"/>
  <c r="C155" i="1"/>
  <c r="D155" i="1"/>
  <c r="E155" i="1"/>
  <c r="F155" i="1"/>
  <c r="G155" i="1"/>
  <c r="H155" i="1"/>
  <c r="I155" i="1"/>
  <c r="J155" i="1"/>
  <c r="K155" i="1"/>
  <c r="L155" i="1"/>
  <c r="M155" i="1"/>
  <c r="N155" i="1"/>
  <c r="O155" i="1"/>
  <c r="P155" i="1"/>
  <c r="Q155" i="1"/>
  <c r="R155" i="1"/>
  <c r="S155" i="1"/>
  <c r="A156" i="1"/>
  <c r="B156" i="1"/>
  <c r="C156" i="1"/>
  <c r="D156" i="1"/>
  <c r="E156" i="1"/>
  <c r="F156" i="1"/>
  <c r="G156" i="1"/>
  <c r="H156" i="1"/>
  <c r="I156" i="1"/>
  <c r="J156" i="1"/>
  <c r="K156" i="1"/>
  <c r="L156" i="1"/>
  <c r="M156" i="1"/>
  <c r="N156" i="1"/>
  <c r="O156" i="1"/>
  <c r="P156" i="1"/>
  <c r="Q156" i="1"/>
  <c r="R156" i="1"/>
  <c r="S156" i="1"/>
  <c r="A157" i="1"/>
  <c r="B157" i="1"/>
  <c r="C157" i="1"/>
  <c r="D157" i="1"/>
  <c r="E157" i="1"/>
  <c r="F157" i="1"/>
  <c r="G157" i="1"/>
  <c r="H157" i="1"/>
  <c r="I157" i="1"/>
  <c r="J157" i="1"/>
  <c r="K157" i="1"/>
  <c r="L157" i="1"/>
  <c r="M157" i="1"/>
  <c r="N157" i="1"/>
  <c r="O157" i="1"/>
  <c r="P157" i="1"/>
  <c r="Q157" i="1"/>
  <c r="R157" i="1"/>
  <c r="S157" i="1"/>
  <c r="A158" i="1"/>
  <c r="B158" i="1"/>
  <c r="C158" i="1"/>
  <c r="D158" i="1"/>
  <c r="E158" i="1"/>
  <c r="F158" i="1"/>
  <c r="G158" i="1"/>
  <c r="H158" i="1"/>
  <c r="I158" i="1"/>
  <c r="J158" i="1"/>
  <c r="K158" i="1"/>
  <c r="L158" i="1"/>
  <c r="M158" i="1"/>
  <c r="N158" i="1"/>
  <c r="O158" i="1"/>
  <c r="P158" i="1"/>
  <c r="Q158" i="1"/>
  <c r="R158" i="1"/>
  <c r="S158" i="1"/>
  <c r="A159" i="1"/>
  <c r="B159" i="1"/>
  <c r="C159" i="1"/>
  <c r="D159" i="1"/>
  <c r="E159" i="1"/>
  <c r="F159" i="1"/>
  <c r="G159" i="1"/>
  <c r="H159" i="1"/>
  <c r="I159" i="1"/>
  <c r="J159" i="1"/>
  <c r="K159" i="1"/>
  <c r="L159" i="1"/>
  <c r="M159" i="1"/>
  <c r="N159" i="1"/>
  <c r="O159" i="1"/>
  <c r="P159" i="1"/>
  <c r="Q159" i="1"/>
  <c r="R159" i="1"/>
  <c r="S159" i="1"/>
  <c r="A160" i="1"/>
  <c r="B160" i="1"/>
  <c r="C160" i="1"/>
  <c r="D160" i="1"/>
  <c r="E160" i="1"/>
  <c r="F160" i="1"/>
  <c r="G160" i="1"/>
  <c r="H160" i="1"/>
  <c r="I160" i="1"/>
  <c r="J160" i="1"/>
  <c r="K160" i="1"/>
  <c r="L160" i="1"/>
  <c r="M160" i="1"/>
  <c r="N160" i="1"/>
  <c r="O160" i="1"/>
  <c r="P160" i="1"/>
  <c r="Q160" i="1"/>
  <c r="R160" i="1"/>
  <c r="S160" i="1"/>
  <c r="A161" i="1"/>
  <c r="B161" i="1"/>
  <c r="C161" i="1"/>
  <c r="D161" i="1"/>
  <c r="E161" i="1"/>
  <c r="F161" i="1"/>
  <c r="G161" i="1"/>
  <c r="H161" i="1"/>
  <c r="I161" i="1"/>
  <c r="J161" i="1"/>
  <c r="K161" i="1"/>
  <c r="L161" i="1"/>
  <c r="M161" i="1"/>
  <c r="N161" i="1"/>
  <c r="O161" i="1"/>
  <c r="P161" i="1"/>
  <c r="Q161" i="1"/>
  <c r="R161" i="1"/>
  <c r="S161" i="1"/>
  <c r="A162" i="1"/>
  <c r="B162" i="1"/>
  <c r="C162" i="1"/>
  <c r="D162" i="1"/>
  <c r="E162" i="1"/>
  <c r="F162" i="1"/>
  <c r="G162" i="1"/>
  <c r="H162" i="1"/>
  <c r="I162" i="1"/>
  <c r="J162" i="1"/>
  <c r="K162" i="1"/>
  <c r="L162" i="1"/>
  <c r="M162" i="1"/>
  <c r="N162" i="1"/>
  <c r="O162" i="1"/>
  <c r="P162" i="1"/>
  <c r="Q162" i="1"/>
  <c r="R162" i="1"/>
  <c r="S162" i="1"/>
  <c r="A154" i="1"/>
  <c r="B154" i="1"/>
  <c r="C154" i="1"/>
  <c r="D154" i="1"/>
  <c r="E154" i="1"/>
  <c r="F154" i="1"/>
  <c r="G154" i="1"/>
  <c r="H154" i="1"/>
  <c r="I154" i="1"/>
  <c r="J154" i="1"/>
  <c r="K154" i="1"/>
  <c r="L154" i="1"/>
  <c r="M154" i="1"/>
  <c r="N154" i="1"/>
  <c r="O154" i="1"/>
  <c r="P154" i="1"/>
  <c r="Q154" i="1"/>
  <c r="R154" i="1"/>
  <c r="S154" i="1"/>
  <c r="F149" i="1"/>
  <c r="E149" i="1"/>
  <c r="A139" i="1"/>
  <c r="B139" i="1"/>
  <c r="C139" i="1"/>
  <c r="D139" i="1"/>
  <c r="E139" i="1"/>
  <c r="F139" i="1"/>
  <c r="G139" i="1"/>
  <c r="H139" i="1"/>
  <c r="I139" i="1"/>
  <c r="J139" i="1"/>
  <c r="K139" i="1"/>
  <c r="L139" i="1"/>
  <c r="M139" i="1"/>
  <c r="N139" i="1"/>
  <c r="O139" i="1"/>
  <c r="P139" i="1"/>
  <c r="Q139" i="1"/>
  <c r="R139" i="1"/>
  <c r="S139" i="1"/>
  <c r="A140" i="1"/>
  <c r="B140" i="1"/>
  <c r="C140" i="1"/>
  <c r="D140" i="1"/>
  <c r="E140" i="1"/>
  <c r="F140" i="1"/>
  <c r="G140" i="1"/>
  <c r="H140" i="1"/>
  <c r="I140" i="1"/>
  <c r="J140" i="1"/>
  <c r="K140" i="1"/>
  <c r="L140" i="1"/>
  <c r="M140" i="1"/>
  <c r="N140" i="1"/>
  <c r="O140" i="1"/>
  <c r="P140" i="1"/>
  <c r="Q140" i="1"/>
  <c r="R140" i="1"/>
  <c r="S140" i="1"/>
  <c r="A141" i="1"/>
  <c r="B141" i="1"/>
  <c r="C141" i="1"/>
  <c r="D141" i="1"/>
  <c r="E141" i="1"/>
  <c r="F141" i="1"/>
  <c r="G141" i="1"/>
  <c r="H141" i="1"/>
  <c r="I141" i="1"/>
  <c r="J141" i="1"/>
  <c r="K141" i="1"/>
  <c r="L141" i="1"/>
  <c r="M141" i="1"/>
  <c r="N141" i="1"/>
  <c r="O141" i="1"/>
  <c r="P141" i="1"/>
  <c r="Q141" i="1"/>
  <c r="R141" i="1"/>
  <c r="S141" i="1"/>
  <c r="A142" i="1"/>
  <c r="B142" i="1"/>
  <c r="C142" i="1"/>
  <c r="D142" i="1"/>
  <c r="E142" i="1"/>
  <c r="F142" i="1"/>
  <c r="G142" i="1"/>
  <c r="H142" i="1"/>
  <c r="I142" i="1"/>
  <c r="J142" i="1"/>
  <c r="K142" i="1"/>
  <c r="L142" i="1"/>
  <c r="M142" i="1"/>
  <c r="N142" i="1"/>
  <c r="O142" i="1"/>
  <c r="P142" i="1"/>
  <c r="Q142" i="1"/>
  <c r="R142" i="1"/>
  <c r="S142" i="1"/>
  <c r="A143" i="1"/>
  <c r="B143" i="1"/>
  <c r="C143" i="1"/>
  <c r="D143" i="1"/>
  <c r="E143" i="1"/>
  <c r="F143" i="1"/>
  <c r="G143" i="1"/>
  <c r="H143" i="1"/>
  <c r="I143" i="1"/>
  <c r="J143" i="1"/>
  <c r="K143" i="1"/>
  <c r="L143" i="1"/>
  <c r="M143" i="1"/>
  <c r="N143" i="1"/>
  <c r="O143" i="1"/>
  <c r="P143" i="1"/>
  <c r="Q143" i="1"/>
  <c r="R143" i="1"/>
  <c r="S143" i="1"/>
  <c r="A144" i="1"/>
  <c r="B144" i="1"/>
  <c r="C144" i="1"/>
  <c r="D144" i="1"/>
  <c r="E144" i="1"/>
  <c r="F144" i="1"/>
  <c r="G144" i="1"/>
  <c r="H144" i="1"/>
  <c r="I144" i="1"/>
  <c r="J144" i="1"/>
  <c r="K144" i="1"/>
  <c r="L144" i="1"/>
  <c r="M144" i="1"/>
  <c r="N144" i="1"/>
  <c r="O144" i="1"/>
  <c r="P144" i="1"/>
  <c r="Q144" i="1"/>
  <c r="R144" i="1"/>
  <c r="S144" i="1"/>
  <c r="A145" i="1"/>
  <c r="B145" i="1"/>
  <c r="C145" i="1"/>
  <c r="D145" i="1"/>
  <c r="E145" i="1"/>
  <c r="F145" i="1"/>
  <c r="G145" i="1"/>
  <c r="H145" i="1"/>
  <c r="I145" i="1"/>
  <c r="J145" i="1"/>
  <c r="K145" i="1"/>
  <c r="L145" i="1"/>
  <c r="M145" i="1"/>
  <c r="N145" i="1"/>
  <c r="O145" i="1"/>
  <c r="P145" i="1"/>
  <c r="Q145" i="1"/>
  <c r="R145" i="1"/>
  <c r="S145" i="1"/>
  <c r="A146" i="1"/>
  <c r="B146" i="1"/>
  <c r="C146" i="1"/>
  <c r="D146" i="1"/>
  <c r="E146" i="1"/>
  <c r="F146" i="1"/>
  <c r="G146" i="1"/>
  <c r="H146" i="1"/>
  <c r="I146" i="1"/>
  <c r="J146" i="1"/>
  <c r="K146" i="1"/>
  <c r="L146" i="1"/>
  <c r="M146" i="1"/>
  <c r="N146" i="1"/>
  <c r="O146" i="1"/>
  <c r="P146" i="1"/>
  <c r="Q146" i="1"/>
  <c r="R146" i="1"/>
  <c r="S146" i="1"/>
  <c r="A147" i="1"/>
  <c r="B147" i="1"/>
  <c r="C147" i="1"/>
  <c r="D147" i="1"/>
  <c r="E147" i="1"/>
  <c r="F147" i="1"/>
  <c r="G147" i="1"/>
  <c r="H147" i="1"/>
  <c r="I147" i="1"/>
  <c r="J147" i="1"/>
  <c r="K147" i="1"/>
  <c r="L147" i="1"/>
  <c r="M147" i="1"/>
  <c r="N147" i="1"/>
  <c r="O147" i="1"/>
  <c r="P147" i="1"/>
  <c r="Q147" i="1"/>
  <c r="R147" i="1"/>
  <c r="S147" i="1"/>
  <c r="A148" i="1"/>
  <c r="B148" i="1"/>
  <c r="C148" i="1"/>
  <c r="D148" i="1"/>
  <c r="E148" i="1"/>
  <c r="F148" i="1"/>
  <c r="G148" i="1"/>
  <c r="H148" i="1"/>
  <c r="I148" i="1"/>
  <c r="J148" i="1"/>
  <c r="K148" i="1"/>
  <c r="L148" i="1"/>
  <c r="M148" i="1"/>
  <c r="N148" i="1"/>
  <c r="O148" i="1"/>
  <c r="P148" i="1"/>
  <c r="Q148" i="1"/>
  <c r="R148" i="1"/>
  <c r="S148" i="1"/>
  <c r="A149" i="1"/>
  <c r="B149" i="1"/>
  <c r="C149" i="1"/>
  <c r="D149" i="1"/>
  <c r="G149" i="1"/>
  <c r="H149" i="1"/>
  <c r="I149" i="1"/>
  <c r="J149" i="1"/>
  <c r="K149" i="1"/>
  <c r="L149" i="1"/>
  <c r="M149" i="1"/>
  <c r="N149" i="1"/>
  <c r="O149" i="1"/>
  <c r="P149" i="1"/>
  <c r="Q149" i="1"/>
  <c r="R149" i="1"/>
  <c r="S149" i="1"/>
  <c r="A150" i="1"/>
  <c r="B150" i="1"/>
  <c r="C150" i="1"/>
  <c r="D150" i="1"/>
  <c r="E150" i="1"/>
  <c r="F150" i="1"/>
  <c r="G150" i="1"/>
  <c r="H150" i="1"/>
  <c r="I150" i="1"/>
  <c r="J150" i="1"/>
  <c r="K150" i="1"/>
  <c r="L150" i="1"/>
  <c r="M150" i="1"/>
  <c r="N150" i="1"/>
  <c r="O150" i="1"/>
  <c r="P150" i="1"/>
  <c r="Q150" i="1"/>
  <c r="R150" i="1"/>
  <c r="S150" i="1"/>
  <c r="A151" i="1"/>
  <c r="B151" i="1"/>
  <c r="C151" i="1"/>
  <c r="D151" i="1"/>
  <c r="E151" i="1"/>
  <c r="F151" i="1"/>
  <c r="G151" i="1"/>
  <c r="H151" i="1"/>
  <c r="I151" i="1"/>
  <c r="J151" i="1"/>
  <c r="K151" i="1"/>
  <c r="L151" i="1"/>
  <c r="M151" i="1"/>
  <c r="N151" i="1"/>
  <c r="O151" i="1"/>
  <c r="P151" i="1"/>
  <c r="Q151" i="1"/>
  <c r="R151" i="1"/>
  <c r="S151" i="1"/>
  <c r="A152" i="1"/>
  <c r="B152" i="1"/>
  <c r="C152" i="1"/>
  <c r="D152" i="1"/>
  <c r="E152" i="1"/>
  <c r="F152" i="1"/>
  <c r="G152" i="1"/>
  <c r="H152" i="1"/>
  <c r="I152" i="1"/>
  <c r="J152" i="1"/>
  <c r="K152" i="1"/>
  <c r="L152" i="1"/>
  <c r="M152" i="1"/>
  <c r="N152" i="1"/>
  <c r="O152" i="1"/>
  <c r="P152" i="1"/>
  <c r="Q152" i="1"/>
  <c r="R152" i="1"/>
  <c r="S152" i="1"/>
  <c r="A153" i="1"/>
  <c r="B153" i="1"/>
  <c r="C153" i="1"/>
  <c r="D153" i="1"/>
  <c r="E153" i="1"/>
  <c r="F153" i="1"/>
  <c r="G153" i="1"/>
  <c r="H153" i="1"/>
  <c r="I153" i="1"/>
  <c r="J153" i="1"/>
  <c r="K153" i="1"/>
  <c r="L153" i="1"/>
  <c r="M153" i="1"/>
  <c r="N153" i="1"/>
  <c r="O153" i="1"/>
  <c r="P153" i="1"/>
  <c r="Q153" i="1"/>
  <c r="R153" i="1"/>
  <c r="S153" i="1"/>
  <c r="A138" i="1"/>
  <c r="B138" i="1"/>
  <c r="C138" i="1"/>
  <c r="D138" i="1"/>
  <c r="E138" i="1"/>
  <c r="F138" i="1"/>
  <c r="G138" i="1"/>
  <c r="H138" i="1"/>
  <c r="I138" i="1"/>
  <c r="J138" i="1"/>
  <c r="K138" i="1"/>
  <c r="L138" i="1"/>
  <c r="M138" i="1"/>
  <c r="N138" i="1"/>
  <c r="O138" i="1"/>
  <c r="P138" i="1"/>
  <c r="Q138" i="1"/>
  <c r="R138" i="1"/>
  <c r="S138" i="1"/>
  <c r="A137" i="1"/>
  <c r="B137" i="1"/>
  <c r="C137" i="1"/>
  <c r="D137" i="1"/>
  <c r="E137" i="1"/>
  <c r="F137" i="1"/>
  <c r="G137" i="1"/>
  <c r="H137" i="1"/>
  <c r="I137" i="1"/>
  <c r="J137" i="1"/>
  <c r="K137" i="1"/>
  <c r="L137" i="1"/>
  <c r="M137" i="1"/>
  <c r="N137" i="1"/>
  <c r="O137" i="1"/>
  <c r="P137" i="1"/>
  <c r="Q137" i="1"/>
  <c r="R137" i="1"/>
  <c r="S137" i="1"/>
  <c r="A119" i="1"/>
  <c r="B119" i="1"/>
  <c r="C119" i="1"/>
  <c r="D119" i="1"/>
  <c r="E119" i="1"/>
  <c r="F119" i="1"/>
  <c r="G119" i="1"/>
  <c r="H119" i="1"/>
  <c r="I119" i="1"/>
  <c r="J119" i="1"/>
  <c r="K119" i="1"/>
  <c r="L119" i="1"/>
  <c r="M119" i="1"/>
  <c r="N119" i="1"/>
  <c r="O119" i="1"/>
  <c r="P119" i="1"/>
  <c r="Q119" i="1"/>
  <c r="R119" i="1"/>
  <c r="S119" i="1"/>
  <c r="A120" i="1"/>
  <c r="B120" i="1"/>
  <c r="C120" i="1"/>
  <c r="D120" i="1"/>
  <c r="E120" i="1"/>
  <c r="F120" i="1"/>
  <c r="G120" i="1"/>
  <c r="H120" i="1"/>
  <c r="I120" i="1"/>
  <c r="J120" i="1"/>
  <c r="K120" i="1"/>
  <c r="L120" i="1"/>
  <c r="M120" i="1"/>
  <c r="N120" i="1"/>
  <c r="O120" i="1"/>
  <c r="P120" i="1"/>
  <c r="Q120" i="1"/>
  <c r="R120" i="1"/>
  <c r="S120" i="1"/>
  <c r="A121" i="1"/>
  <c r="B121" i="1"/>
  <c r="C121" i="1"/>
  <c r="D121" i="1"/>
  <c r="E121" i="1"/>
  <c r="F121" i="1"/>
  <c r="G121" i="1"/>
  <c r="H121" i="1"/>
  <c r="I121" i="1"/>
  <c r="J121" i="1"/>
  <c r="K121" i="1"/>
  <c r="L121" i="1"/>
  <c r="M121" i="1"/>
  <c r="N121" i="1"/>
  <c r="O121" i="1"/>
  <c r="P121" i="1"/>
  <c r="Q121" i="1"/>
  <c r="R121" i="1"/>
  <c r="S121" i="1"/>
  <c r="A122" i="1"/>
  <c r="B122" i="1"/>
  <c r="C122" i="1"/>
  <c r="D122" i="1"/>
  <c r="E122" i="1"/>
  <c r="F122" i="1"/>
  <c r="G122" i="1"/>
  <c r="H122" i="1"/>
  <c r="I122" i="1"/>
  <c r="J122" i="1"/>
  <c r="K122" i="1"/>
  <c r="L122" i="1"/>
  <c r="M122" i="1"/>
  <c r="N122" i="1"/>
  <c r="O122" i="1"/>
  <c r="P122" i="1"/>
  <c r="Q122" i="1"/>
  <c r="R122" i="1"/>
  <c r="S122" i="1"/>
  <c r="A123" i="1"/>
  <c r="B123" i="1"/>
  <c r="C123" i="1"/>
  <c r="D123" i="1"/>
  <c r="E123" i="1"/>
  <c r="F123" i="1"/>
  <c r="G123" i="1"/>
  <c r="H123" i="1"/>
  <c r="I123" i="1"/>
  <c r="J123" i="1"/>
  <c r="K123" i="1"/>
  <c r="L123" i="1"/>
  <c r="M123" i="1"/>
  <c r="N123" i="1"/>
  <c r="O123" i="1"/>
  <c r="P123" i="1"/>
  <c r="Q123" i="1"/>
  <c r="R123" i="1"/>
  <c r="S123" i="1"/>
  <c r="A124" i="1"/>
  <c r="B124" i="1"/>
  <c r="C124" i="1"/>
  <c r="D124" i="1"/>
  <c r="E124" i="1"/>
  <c r="F124" i="1"/>
  <c r="G124" i="1"/>
  <c r="H124" i="1"/>
  <c r="I124" i="1"/>
  <c r="J124" i="1"/>
  <c r="K124" i="1"/>
  <c r="L124" i="1"/>
  <c r="M124" i="1"/>
  <c r="N124" i="1"/>
  <c r="O124" i="1"/>
  <c r="P124" i="1"/>
  <c r="Q124" i="1"/>
  <c r="R124" i="1"/>
  <c r="S124" i="1"/>
  <c r="A125" i="1"/>
  <c r="B125" i="1"/>
  <c r="C125" i="1"/>
  <c r="D125" i="1"/>
  <c r="E125" i="1"/>
  <c r="F125" i="1"/>
  <c r="G125" i="1"/>
  <c r="H125" i="1"/>
  <c r="I125" i="1"/>
  <c r="J125" i="1"/>
  <c r="K125" i="1"/>
  <c r="L125" i="1"/>
  <c r="M125" i="1"/>
  <c r="N125" i="1"/>
  <c r="O125" i="1"/>
  <c r="P125" i="1"/>
  <c r="Q125" i="1"/>
  <c r="R125" i="1"/>
  <c r="S125" i="1"/>
  <c r="A126" i="1"/>
  <c r="B126" i="1"/>
  <c r="C126" i="1"/>
  <c r="D126" i="1"/>
  <c r="E126" i="1"/>
  <c r="F126" i="1"/>
  <c r="G126" i="1"/>
  <c r="H126" i="1"/>
  <c r="I126" i="1"/>
  <c r="J126" i="1"/>
  <c r="K126" i="1"/>
  <c r="L126" i="1"/>
  <c r="M126" i="1"/>
  <c r="N126" i="1"/>
  <c r="O126" i="1"/>
  <c r="P126" i="1"/>
  <c r="Q126" i="1"/>
  <c r="R126" i="1"/>
  <c r="S126" i="1"/>
  <c r="A127" i="1"/>
  <c r="B127" i="1"/>
  <c r="C127" i="1"/>
  <c r="D127" i="1"/>
  <c r="E127" i="1"/>
  <c r="F127" i="1"/>
  <c r="G127" i="1"/>
  <c r="H127" i="1"/>
  <c r="I127" i="1"/>
  <c r="J127" i="1"/>
  <c r="K127" i="1"/>
  <c r="L127" i="1"/>
  <c r="M127" i="1"/>
  <c r="N127" i="1"/>
  <c r="O127" i="1"/>
  <c r="P127" i="1"/>
  <c r="Q127" i="1"/>
  <c r="R127" i="1"/>
  <c r="S127" i="1"/>
  <c r="A128" i="1"/>
  <c r="B128" i="1"/>
  <c r="C128" i="1"/>
  <c r="D128" i="1"/>
  <c r="E128" i="1"/>
  <c r="F128" i="1"/>
  <c r="G128" i="1"/>
  <c r="H128" i="1"/>
  <c r="I128" i="1"/>
  <c r="J128" i="1"/>
  <c r="K128" i="1"/>
  <c r="L128" i="1"/>
  <c r="M128" i="1"/>
  <c r="N128" i="1"/>
  <c r="O128" i="1"/>
  <c r="P128" i="1"/>
  <c r="Q128" i="1"/>
  <c r="R128" i="1"/>
  <c r="S128" i="1"/>
  <c r="A129" i="1"/>
  <c r="B129" i="1"/>
  <c r="C129" i="1"/>
  <c r="D129" i="1"/>
  <c r="E129" i="1"/>
  <c r="F129" i="1"/>
  <c r="G129" i="1"/>
  <c r="H129" i="1"/>
  <c r="I129" i="1"/>
  <c r="J129" i="1"/>
  <c r="K129" i="1"/>
  <c r="L129" i="1"/>
  <c r="M129" i="1"/>
  <c r="N129" i="1"/>
  <c r="O129" i="1"/>
  <c r="P129" i="1"/>
  <c r="Q129" i="1"/>
  <c r="R129" i="1"/>
  <c r="S129" i="1"/>
  <c r="A130" i="1"/>
  <c r="B130" i="1"/>
  <c r="C130" i="1"/>
  <c r="D130" i="1"/>
  <c r="E130" i="1"/>
  <c r="F130" i="1"/>
  <c r="G130" i="1"/>
  <c r="H130" i="1"/>
  <c r="I130" i="1"/>
  <c r="J130" i="1"/>
  <c r="K130" i="1"/>
  <c r="L130" i="1"/>
  <c r="M130" i="1"/>
  <c r="N130" i="1"/>
  <c r="O130" i="1"/>
  <c r="P130" i="1"/>
  <c r="Q130" i="1"/>
  <c r="R130" i="1"/>
  <c r="S130" i="1"/>
  <c r="A131" i="1"/>
  <c r="B131" i="1"/>
  <c r="C131" i="1"/>
  <c r="D131" i="1"/>
  <c r="E131" i="1"/>
  <c r="F131" i="1"/>
  <c r="G131" i="1"/>
  <c r="H131" i="1"/>
  <c r="I131" i="1"/>
  <c r="J131" i="1"/>
  <c r="K131" i="1"/>
  <c r="L131" i="1"/>
  <c r="M131" i="1"/>
  <c r="N131" i="1"/>
  <c r="O131" i="1"/>
  <c r="P131" i="1"/>
  <c r="Q131" i="1"/>
  <c r="R131" i="1"/>
  <c r="S131" i="1"/>
  <c r="A132" i="1"/>
  <c r="B132" i="1"/>
  <c r="C132" i="1"/>
  <c r="D132" i="1"/>
  <c r="E132" i="1"/>
  <c r="F132" i="1"/>
  <c r="G132" i="1"/>
  <c r="H132" i="1"/>
  <c r="I132" i="1"/>
  <c r="J132" i="1"/>
  <c r="K132" i="1"/>
  <c r="L132" i="1"/>
  <c r="M132" i="1"/>
  <c r="N132" i="1"/>
  <c r="O132" i="1"/>
  <c r="P132" i="1"/>
  <c r="Q132" i="1"/>
  <c r="R132" i="1"/>
  <c r="S132" i="1"/>
  <c r="A133" i="1"/>
  <c r="B133" i="1"/>
  <c r="C133" i="1"/>
  <c r="D133" i="1"/>
  <c r="E133" i="1"/>
  <c r="F133" i="1"/>
  <c r="G133" i="1"/>
  <c r="H133" i="1"/>
  <c r="I133" i="1"/>
  <c r="J133" i="1"/>
  <c r="K133" i="1"/>
  <c r="L133" i="1"/>
  <c r="M133" i="1"/>
  <c r="N133" i="1"/>
  <c r="O133" i="1"/>
  <c r="P133" i="1"/>
  <c r="Q133" i="1"/>
  <c r="R133" i="1"/>
  <c r="S133" i="1"/>
  <c r="A134" i="1"/>
  <c r="B134" i="1"/>
  <c r="C134" i="1"/>
  <c r="D134" i="1"/>
  <c r="E134" i="1"/>
  <c r="F134" i="1"/>
  <c r="G134" i="1"/>
  <c r="H134" i="1"/>
  <c r="I134" i="1"/>
  <c r="J134" i="1"/>
  <c r="K134" i="1"/>
  <c r="L134" i="1"/>
  <c r="M134" i="1"/>
  <c r="N134" i="1"/>
  <c r="O134" i="1"/>
  <c r="P134" i="1"/>
  <c r="Q134" i="1"/>
  <c r="R134" i="1"/>
  <c r="S134" i="1"/>
  <c r="A135" i="1"/>
  <c r="B135" i="1"/>
  <c r="C135" i="1"/>
  <c r="D135" i="1"/>
  <c r="E135" i="1"/>
  <c r="F135" i="1"/>
  <c r="G135" i="1"/>
  <c r="H135" i="1"/>
  <c r="I135" i="1"/>
  <c r="J135" i="1"/>
  <c r="K135" i="1"/>
  <c r="L135" i="1"/>
  <c r="M135" i="1"/>
  <c r="N135" i="1"/>
  <c r="O135" i="1"/>
  <c r="P135" i="1"/>
  <c r="Q135" i="1"/>
  <c r="R135" i="1"/>
  <c r="S135" i="1"/>
  <c r="A136" i="1"/>
  <c r="B136" i="1"/>
  <c r="C136" i="1"/>
  <c r="D136" i="1"/>
  <c r="E136" i="1"/>
  <c r="F136" i="1"/>
  <c r="G136" i="1"/>
  <c r="H136" i="1"/>
  <c r="I136" i="1"/>
  <c r="J136" i="1"/>
  <c r="K136" i="1"/>
  <c r="L136" i="1"/>
  <c r="M136" i="1"/>
  <c r="N136" i="1"/>
  <c r="O136" i="1"/>
  <c r="P136" i="1"/>
  <c r="Q136" i="1"/>
  <c r="R136" i="1"/>
  <c r="S136" i="1"/>
  <c r="A113" i="1"/>
  <c r="B113" i="1"/>
  <c r="C113" i="1"/>
  <c r="D113" i="1"/>
  <c r="E113" i="1"/>
  <c r="F113" i="1"/>
  <c r="G113" i="1"/>
  <c r="H113" i="1"/>
  <c r="I113" i="1"/>
  <c r="J113" i="1"/>
  <c r="K113" i="1"/>
  <c r="L113" i="1"/>
  <c r="M113" i="1"/>
  <c r="N113" i="1"/>
  <c r="O113" i="1"/>
  <c r="P113" i="1"/>
  <c r="Q113" i="1"/>
  <c r="R113" i="1"/>
  <c r="S113" i="1"/>
  <c r="A114" i="1"/>
  <c r="B114" i="1"/>
  <c r="C114" i="1"/>
  <c r="D114" i="1"/>
  <c r="E114" i="1"/>
  <c r="F114" i="1"/>
  <c r="G114" i="1"/>
  <c r="H114" i="1"/>
  <c r="I114" i="1"/>
  <c r="J114" i="1"/>
  <c r="K114" i="1"/>
  <c r="L114" i="1"/>
  <c r="M114" i="1"/>
  <c r="N114" i="1"/>
  <c r="O114" i="1"/>
  <c r="P114" i="1"/>
  <c r="Q114" i="1"/>
  <c r="R114" i="1"/>
  <c r="S114" i="1"/>
  <c r="A115" i="1"/>
  <c r="B115" i="1"/>
  <c r="C115" i="1"/>
  <c r="D115" i="1"/>
  <c r="E115" i="1"/>
  <c r="F115" i="1"/>
  <c r="G115" i="1"/>
  <c r="H115" i="1"/>
  <c r="I115" i="1"/>
  <c r="J115" i="1"/>
  <c r="K115" i="1"/>
  <c r="L115" i="1"/>
  <c r="M115" i="1"/>
  <c r="N115" i="1"/>
  <c r="O115" i="1"/>
  <c r="P115" i="1"/>
  <c r="Q115" i="1"/>
  <c r="R115" i="1"/>
  <c r="S115" i="1"/>
  <c r="A116" i="1"/>
  <c r="B116" i="1"/>
  <c r="C116" i="1"/>
  <c r="D116" i="1"/>
  <c r="E116" i="1"/>
  <c r="F116" i="1"/>
  <c r="G116" i="1"/>
  <c r="H116" i="1"/>
  <c r="I116" i="1"/>
  <c r="J116" i="1"/>
  <c r="K116" i="1"/>
  <c r="L116" i="1"/>
  <c r="M116" i="1"/>
  <c r="N116" i="1"/>
  <c r="O116" i="1"/>
  <c r="P116" i="1"/>
  <c r="Q116" i="1"/>
  <c r="R116" i="1"/>
  <c r="S116" i="1"/>
  <c r="A117" i="1"/>
  <c r="B117" i="1"/>
  <c r="C117" i="1"/>
  <c r="D117" i="1"/>
  <c r="E117" i="1"/>
  <c r="F117" i="1"/>
  <c r="G117" i="1"/>
  <c r="H117" i="1"/>
  <c r="I117" i="1"/>
  <c r="J117" i="1"/>
  <c r="K117" i="1"/>
  <c r="L117" i="1"/>
  <c r="M117" i="1"/>
  <c r="N117" i="1"/>
  <c r="O117" i="1"/>
  <c r="P117" i="1"/>
  <c r="Q117" i="1"/>
  <c r="R117" i="1"/>
  <c r="S117" i="1"/>
  <c r="A118" i="1"/>
  <c r="B118" i="1"/>
  <c r="C118" i="1"/>
  <c r="D118" i="1"/>
  <c r="E118" i="1"/>
  <c r="F118" i="1"/>
  <c r="G118" i="1"/>
  <c r="H118" i="1"/>
  <c r="I118" i="1"/>
  <c r="J118" i="1"/>
  <c r="K118" i="1"/>
  <c r="L118" i="1"/>
  <c r="M118" i="1"/>
  <c r="N118" i="1"/>
  <c r="O118" i="1"/>
  <c r="P118" i="1"/>
  <c r="Q118" i="1"/>
  <c r="R118" i="1"/>
  <c r="S118" i="1"/>
  <c r="A91" i="1"/>
  <c r="B91" i="1"/>
  <c r="C91" i="1"/>
  <c r="D91" i="1"/>
  <c r="E91" i="1"/>
  <c r="F91" i="1"/>
  <c r="G91" i="1"/>
  <c r="H91" i="1"/>
  <c r="I91" i="1"/>
  <c r="J91" i="1"/>
  <c r="K91" i="1"/>
  <c r="L91" i="1"/>
  <c r="M91" i="1"/>
  <c r="N91" i="1"/>
  <c r="O91" i="1"/>
  <c r="P91" i="1"/>
  <c r="Q91" i="1"/>
  <c r="R91" i="1"/>
  <c r="S91" i="1"/>
  <c r="A92" i="1"/>
  <c r="B92" i="1"/>
  <c r="C92" i="1"/>
  <c r="D92" i="1"/>
  <c r="E92" i="1"/>
  <c r="F92" i="1"/>
  <c r="G92" i="1"/>
  <c r="H92" i="1"/>
  <c r="I92" i="1"/>
  <c r="J92" i="1"/>
  <c r="K92" i="1"/>
  <c r="L92" i="1"/>
  <c r="M92" i="1"/>
  <c r="N92" i="1"/>
  <c r="O92" i="1"/>
  <c r="P92" i="1"/>
  <c r="Q92" i="1"/>
  <c r="R92" i="1"/>
  <c r="S92" i="1"/>
  <c r="A93" i="1"/>
  <c r="B93" i="1"/>
  <c r="C93" i="1"/>
  <c r="D93" i="1"/>
  <c r="E93" i="1"/>
  <c r="F93" i="1"/>
  <c r="G93" i="1"/>
  <c r="H93" i="1"/>
  <c r="I93" i="1"/>
  <c r="J93" i="1"/>
  <c r="K93" i="1"/>
  <c r="L93" i="1"/>
  <c r="M93" i="1"/>
  <c r="N93" i="1"/>
  <c r="O93" i="1"/>
  <c r="P93" i="1"/>
  <c r="Q93" i="1"/>
  <c r="R93" i="1"/>
  <c r="S93" i="1"/>
  <c r="A94" i="1"/>
  <c r="B94" i="1"/>
  <c r="C94" i="1"/>
  <c r="D94" i="1"/>
  <c r="E94" i="1"/>
  <c r="F94" i="1"/>
  <c r="G94" i="1"/>
  <c r="H94" i="1"/>
  <c r="I94" i="1"/>
  <c r="J94" i="1"/>
  <c r="K94" i="1"/>
  <c r="L94" i="1"/>
  <c r="M94" i="1"/>
  <c r="N94" i="1"/>
  <c r="O94" i="1"/>
  <c r="P94" i="1"/>
  <c r="Q94" i="1"/>
  <c r="R94" i="1"/>
  <c r="S94" i="1"/>
  <c r="A95" i="1"/>
  <c r="B95" i="1"/>
  <c r="C95" i="1"/>
  <c r="D95" i="1"/>
  <c r="E95" i="1"/>
  <c r="F95" i="1"/>
  <c r="G95" i="1"/>
  <c r="H95" i="1"/>
  <c r="I95" i="1"/>
  <c r="J95" i="1"/>
  <c r="K95" i="1"/>
  <c r="L95" i="1"/>
  <c r="M95" i="1"/>
  <c r="N95" i="1"/>
  <c r="O95" i="1"/>
  <c r="P95" i="1"/>
  <c r="Q95" i="1"/>
  <c r="R95" i="1"/>
  <c r="S95" i="1"/>
  <c r="A96" i="1"/>
  <c r="B96" i="1"/>
  <c r="C96" i="1"/>
  <c r="D96" i="1"/>
  <c r="E96" i="1"/>
  <c r="F96" i="1"/>
  <c r="G96" i="1"/>
  <c r="H96" i="1"/>
  <c r="I96" i="1"/>
  <c r="J96" i="1"/>
  <c r="K96" i="1"/>
  <c r="L96" i="1"/>
  <c r="M96" i="1"/>
  <c r="N96" i="1"/>
  <c r="O96" i="1"/>
  <c r="P96" i="1"/>
  <c r="Q96" i="1"/>
  <c r="R96" i="1"/>
  <c r="S96" i="1"/>
  <c r="A97" i="1"/>
  <c r="B97" i="1"/>
  <c r="C97" i="1"/>
  <c r="D97" i="1"/>
  <c r="E97" i="1"/>
  <c r="F97" i="1"/>
  <c r="G97" i="1"/>
  <c r="H97" i="1"/>
  <c r="I97" i="1"/>
  <c r="J97" i="1"/>
  <c r="K97" i="1"/>
  <c r="L97" i="1"/>
  <c r="M97" i="1"/>
  <c r="N97" i="1"/>
  <c r="O97" i="1"/>
  <c r="P97" i="1"/>
  <c r="Q97" i="1"/>
  <c r="R97" i="1"/>
  <c r="S97" i="1"/>
  <c r="A98" i="1"/>
  <c r="B98" i="1"/>
  <c r="C98" i="1"/>
  <c r="D98" i="1"/>
  <c r="E98" i="1"/>
  <c r="F98" i="1"/>
  <c r="G98" i="1"/>
  <c r="H98" i="1"/>
  <c r="I98" i="1"/>
  <c r="J98" i="1"/>
  <c r="K98" i="1"/>
  <c r="L98" i="1"/>
  <c r="M98" i="1"/>
  <c r="N98" i="1"/>
  <c r="O98" i="1"/>
  <c r="P98" i="1"/>
  <c r="Q98" i="1"/>
  <c r="R98" i="1"/>
  <c r="S98" i="1"/>
  <c r="A99" i="1"/>
  <c r="B99" i="1"/>
  <c r="C99" i="1"/>
  <c r="D99" i="1"/>
  <c r="E99" i="1"/>
  <c r="F99" i="1"/>
  <c r="G99" i="1"/>
  <c r="H99" i="1"/>
  <c r="I99" i="1"/>
  <c r="J99" i="1"/>
  <c r="K99" i="1"/>
  <c r="L99" i="1"/>
  <c r="M99" i="1"/>
  <c r="N99" i="1"/>
  <c r="O99" i="1"/>
  <c r="P99" i="1"/>
  <c r="Q99" i="1"/>
  <c r="R99" i="1"/>
  <c r="S99" i="1"/>
  <c r="A100" i="1"/>
  <c r="B100" i="1"/>
  <c r="C100" i="1"/>
  <c r="D100" i="1"/>
  <c r="E100" i="1"/>
  <c r="F100" i="1"/>
  <c r="G100" i="1"/>
  <c r="H100" i="1"/>
  <c r="I100" i="1"/>
  <c r="J100" i="1"/>
  <c r="K100" i="1"/>
  <c r="L100" i="1"/>
  <c r="M100" i="1"/>
  <c r="N100" i="1"/>
  <c r="O100" i="1"/>
  <c r="P100" i="1"/>
  <c r="Q100" i="1"/>
  <c r="R100" i="1"/>
  <c r="S100" i="1"/>
  <c r="A101" i="1"/>
  <c r="B101" i="1"/>
  <c r="C101" i="1"/>
  <c r="D101" i="1"/>
  <c r="E101" i="1"/>
  <c r="F101" i="1"/>
  <c r="G101" i="1"/>
  <c r="H101" i="1"/>
  <c r="I101" i="1"/>
  <c r="J101" i="1"/>
  <c r="K101" i="1"/>
  <c r="L101" i="1"/>
  <c r="M101" i="1"/>
  <c r="N101" i="1"/>
  <c r="O101" i="1"/>
  <c r="P101" i="1"/>
  <c r="Q101" i="1"/>
  <c r="R101" i="1"/>
  <c r="S101" i="1"/>
  <c r="A102" i="1"/>
  <c r="B102" i="1"/>
  <c r="C102" i="1"/>
  <c r="D102" i="1"/>
  <c r="E102" i="1"/>
  <c r="F102" i="1"/>
  <c r="G102" i="1"/>
  <c r="H102" i="1"/>
  <c r="I102" i="1"/>
  <c r="J102" i="1"/>
  <c r="K102" i="1"/>
  <c r="L102" i="1"/>
  <c r="M102" i="1"/>
  <c r="N102" i="1"/>
  <c r="O102" i="1"/>
  <c r="P102" i="1"/>
  <c r="Q102" i="1"/>
  <c r="R102" i="1"/>
  <c r="S102" i="1"/>
  <c r="A103" i="1"/>
  <c r="B103" i="1"/>
  <c r="C103" i="1"/>
  <c r="D103" i="1"/>
  <c r="E103" i="1"/>
  <c r="F103" i="1"/>
  <c r="G103" i="1"/>
  <c r="H103" i="1"/>
  <c r="I103" i="1"/>
  <c r="J103" i="1"/>
  <c r="K103" i="1"/>
  <c r="L103" i="1"/>
  <c r="M103" i="1"/>
  <c r="N103" i="1"/>
  <c r="O103" i="1"/>
  <c r="P103" i="1"/>
  <c r="Q103" i="1"/>
  <c r="R103" i="1"/>
  <c r="S103" i="1"/>
  <c r="A104" i="1"/>
  <c r="B104" i="1"/>
  <c r="C104" i="1"/>
  <c r="D104" i="1"/>
  <c r="E104" i="1"/>
  <c r="F104" i="1"/>
  <c r="G104" i="1"/>
  <c r="H104" i="1"/>
  <c r="I104" i="1"/>
  <c r="J104" i="1"/>
  <c r="K104" i="1"/>
  <c r="L104" i="1"/>
  <c r="M104" i="1"/>
  <c r="N104" i="1"/>
  <c r="O104" i="1"/>
  <c r="P104" i="1"/>
  <c r="Q104" i="1"/>
  <c r="R104" i="1"/>
  <c r="S104" i="1"/>
  <c r="A105" i="1"/>
  <c r="B105" i="1"/>
  <c r="C105" i="1"/>
  <c r="D105" i="1"/>
  <c r="E105" i="1"/>
  <c r="F105" i="1"/>
  <c r="G105" i="1"/>
  <c r="H105" i="1"/>
  <c r="I105" i="1"/>
  <c r="J105" i="1"/>
  <c r="K105" i="1"/>
  <c r="L105" i="1"/>
  <c r="M105" i="1"/>
  <c r="N105" i="1"/>
  <c r="O105" i="1"/>
  <c r="P105" i="1"/>
  <c r="Q105" i="1"/>
  <c r="R105" i="1"/>
  <c r="S105" i="1"/>
  <c r="A106" i="1"/>
  <c r="B106" i="1"/>
  <c r="C106" i="1"/>
  <c r="D106" i="1"/>
  <c r="E106" i="1"/>
  <c r="F106" i="1"/>
  <c r="G106" i="1"/>
  <c r="H106" i="1"/>
  <c r="I106" i="1"/>
  <c r="J106" i="1"/>
  <c r="K106" i="1"/>
  <c r="L106" i="1"/>
  <c r="M106" i="1"/>
  <c r="N106" i="1"/>
  <c r="O106" i="1"/>
  <c r="P106" i="1"/>
  <c r="Q106" i="1"/>
  <c r="R106" i="1"/>
  <c r="S106" i="1"/>
  <c r="A107" i="1"/>
  <c r="B107" i="1"/>
  <c r="C107" i="1"/>
  <c r="D107" i="1"/>
  <c r="E107" i="1"/>
  <c r="F107" i="1"/>
  <c r="G107" i="1"/>
  <c r="H107" i="1"/>
  <c r="I107" i="1"/>
  <c r="J107" i="1"/>
  <c r="K107" i="1"/>
  <c r="L107" i="1"/>
  <c r="M107" i="1"/>
  <c r="N107" i="1"/>
  <c r="O107" i="1"/>
  <c r="P107" i="1"/>
  <c r="Q107" i="1"/>
  <c r="R107" i="1"/>
  <c r="S107" i="1"/>
  <c r="A108" i="1"/>
  <c r="B108" i="1"/>
  <c r="C108" i="1"/>
  <c r="D108" i="1"/>
  <c r="E108" i="1"/>
  <c r="F108" i="1"/>
  <c r="G108" i="1"/>
  <c r="H108" i="1"/>
  <c r="I108" i="1"/>
  <c r="J108" i="1"/>
  <c r="K108" i="1"/>
  <c r="L108" i="1"/>
  <c r="M108" i="1"/>
  <c r="N108" i="1"/>
  <c r="O108" i="1"/>
  <c r="P108" i="1"/>
  <c r="Q108" i="1"/>
  <c r="R108" i="1"/>
  <c r="S108" i="1"/>
  <c r="A109" i="1"/>
  <c r="B109" i="1"/>
  <c r="C109" i="1"/>
  <c r="D109" i="1"/>
  <c r="E109" i="1"/>
  <c r="F109" i="1"/>
  <c r="G109" i="1"/>
  <c r="H109" i="1"/>
  <c r="I109" i="1"/>
  <c r="J109" i="1"/>
  <c r="K109" i="1"/>
  <c r="L109" i="1"/>
  <c r="M109" i="1"/>
  <c r="N109" i="1"/>
  <c r="O109" i="1"/>
  <c r="P109" i="1"/>
  <c r="Q109" i="1"/>
  <c r="R109" i="1"/>
  <c r="S109" i="1"/>
  <c r="A110" i="1"/>
  <c r="B110" i="1"/>
  <c r="C110" i="1"/>
  <c r="D110" i="1"/>
  <c r="E110" i="1"/>
  <c r="F110" i="1"/>
  <c r="G110" i="1"/>
  <c r="H110" i="1"/>
  <c r="I110" i="1"/>
  <c r="J110" i="1"/>
  <c r="K110" i="1"/>
  <c r="L110" i="1"/>
  <c r="M110" i="1"/>
  <c r="N110" i="1"/>
  <c r="O110" i="1"/>
  <c r="P110" i="1"/>
  <c r="Q110" i="1"/>
  <c r="R110" i="1"/>
  <c r="S110" i="1"/>
  <c r="A111" i="1"/>
  <c r="B111" i="1"/>
  <c r="C111" i="1"/>
  <c r="D111" i="1"/>
  <c r="E111" i="1"/>
  <c r="F111" i="1"/>
  <c r="G111" i="1"/>
  <c r="H111" i="1"/>
  <c r="I111" i="1"/>
  <c r="J111" i="1"/>
  <c r="K111" i="1"/>
  <c r="L111" i="1"/>
  <c r="M111" i="1"/>
  <c r="N111" i="1"/>
  <c r="O111" i="1"/>
  <c r="P111" i="1"/>
  <c r="Q111" i="1"/>
  <c r="R111" i="1"/>
  <c r="S111" i="1"/>
  <c r="A112" i="1"/>
  <c r="B112" i="1"/>
  <c r="C112" i="1"/>
  <c r="D112" i="1"/>
  <c r="E112" i="1"/>
  <c r="F112" i="1"/>
  <c r="G112" i="1"/>
  <c r="H112" i="1"/>
  <c r="I112" i="1"/>
  <c r="J112" i="1"/>
  <c r="K112" i="1"/>
  <c r="L112" i="1"/>
  <c r="M112" i="1"/>
  <c r="N112" i="1"/>
  <c r="O112" i="1"/>
  <c r="P112" i="1"/>
  <c r="Q112" i="1"/>
  <c r="R112" i="1"/>
  <c r="S112" i="1"/>
  <c r="A90" i="1"/>
  <c r="B90" i="1"/>
  <c r="C90" i="1"/>
  <c r="D90" i="1"/>
  <c r="E90" i="1"/>
  <c r="F90" i="1"/>
  <c r="G90" i="1"/>
  <c r="H90" i="1"/>
  <c r="I90" i="1"/>
  <c r="J90" i="1"/>
  <c r="K90" i="1"/>
  <c r="L90" i="1"/>
  <c r="M90" i="1"/>
  <c r="N90" i="1"/>
  <c r="O90" i="1"/>
  <c r="P90" i="1"/>
  <c r="Q90" i="1"/>
  <c r="R90" i="1"/>
  <c r="S90" i="1"/>
  <c r="A89" i="1"/>
  <c r="S89" i="1"/>
  <c r="R89" i="1"/>
  <c r="Q89" i="1"/>
  <c r="P89" i="1"/>
  <c r="O89" i="1"/>
  <c r="N89" i="1"/>
  <c r="M89" i="1"/>
  <c r="L89" i="1"/>
  <c r="K89" i="1"/>
  <c r="J89" i="1"/>
  <c r="I89" i="1"/>
  <c r="H89" i="1"/>
  <c r="G89" i="1"/>
  <c r="F89" i="1"/>
  <c r="E89" i="1"/>
  <c r="D89" i="1"/>
  <c r="C89" i="1"/>
  <c r="B89" i="1"/>
  <c r="B88" i="1"/>
  <c r="F88" i="1"/>
  <c r="E88" i="1"/>
  <c r="D88" i="1"/>
  <c r="C88" i="1"/>
  <c r="A88" i="1"/>
  <c r="A76" i="1"/>
  <c r="B76" i="1"/>
  <c r="C76" i="1"/>
  <c r="D76" i="1"/>
  <c r="E76" i="1"/>
  <c r="F76" i="1"/>
  <c r="G76" i="1"/>
  <c r="H76" i="1"/>
  <c r="I76" i="1"/>
  <c r="J76" i="1"/>
  <c r="K76" i="1"/>
  <c r="L76" i="1"/>
  <c r="M76" i="1"/>
  <c r="N76" i="1"/>
  <c r="O76" i="1"/>
  <c r="P76" i="1"/>
  <c r="Q76" i="1"/>
  <c r="R76" i="1"/>
  <c r="S76" i="1"/>
  <c r="A77" i="1"/>
  <c r="B77" i="1"/>
  <c r="C77" i="1"/>
  <c r="D77" i="1"/>
  <c r="E77" i="1"/>
  <c r="F77" i="1"/>
  <c r="G77" i="1"/>
  <c r="H77" i="1"/>
  <c r="I77" i="1"/>
  <c r="J77" i="1"/>
  <c r="K77" i="1"/>
  <c r="L77" i="1"/>
  <c r="M77" i="1"/>
  <c r="N77" i="1"/>
  <c r="O77" i="1"/>
  <c r="P77" i="1"/>
  <c r="Q77" i="1"/>
  <c r="R77" i="1"/>
  <c r="S77" i="1"/>
  <c r="A78" i="1"/>
  <c r="B78" i="1"/>
  <c r="C78" i="1"/>
  <c r="D78" i="1"/>
  <c r="E78" i="1"/>
  <c r="F78" i="1"/>
  <c r="G78" i="1"/>
  <c r="H78" i="1"/>
  <c r="I78" i="1"/>
  <c r="J78" i="1"/>
  <c r="K78" i="1"/>
  <c r="L78" i="1"/>
  <c r="M78" i="1"/>
  <c r="N78" i="1"/>
  <c r="O78" i="1"/>
  <c r="P78" i="1"/>
  <c r="Q78" i="1"/>
  <c r="R78" i="1"/>
  <c r="S78" i="1"/>
  <c r="A79" i="1"/>
  <c r="B79" i="1"/>
  <c r="C79" i="1"/>
  <c r="D79" i="1"/>
  <c r="E79" i="1"/>
  <c r="F79" i="1"/>
  <c r="G79" i="1"/>
  <c r="H79" i="1"/>
  <c r="I79" i="1"/>
  <c r="J79" i="1"/>
  <c r="K79" i="1"/>
  <c r="L79" i="1"/>
  <c r="M79" i="1"/>
  <c r="N79" i="1"/>
  <c r="O79" i="1"/>
  <c r="P79" i="1"/>
  <c r="Q79" i="1"/>
  <c r="R79" i="1"/>
  <c r="S79" i="1"/>
  <c r="A80" i="1"/>
  <c r="B80" i="1"/>
  <c r="C80" i="1"/>
  <c r="D80" i="1"/>
  <c r="E80" i="1"/>
  <c r="F80" i="1"/>
  <c r="G80" i="1"/>
  <c r="H80" i="1"/>
  <c r="I80" i="1"/>
  <c r="J80" i="1"/>
  <c r="K80" i="1"/>
  <c r="L80" i="1"/>
  <c r="M80" i="1"/>
  <c r="N80" i="1"/>
  <c r="O80" i="1"/>
  <c r="P80" i="1"/>
  <c r="Q80" i="1"/>
  <c r="R80" i="1"/>
  <c r="S80" i="1"/>
  <c r="A81" i="1"/>
  <c r="B81" i="1"/>
  <c r="C81" i="1"/>
  <c r="D81" i="1"/>
  <c r="E81" i="1"/>
  <c r="F81" i="1"/>
  <c r="G81" i="1"/>
  <c r="H81" i="1"/>
  <c r="I81" i="1"/>
  <c r="J81" i="1"/>
  <c r="K81" i="1"/>
  <c r="L81" i="1"/>
  <c r="M81" i="1"/>
  <c r="N81" i="1"/>
  <c r="O81" i="1"/>
  <c r="P81" i="1"/>
  <c r="Q81" i="1"/>
  <c r="R81" i="1"/>
  <c r="S81" i="1"/>
  <c r="A82" i="1"/>
  <c r="B82" i="1"/>
  <c r="C82" i="1"/>
  <c r="D82" i="1"/>
  <c r="E82" i="1"/>
  <c r="F82" i="1"/>
  <c r="G82" i="1"/>
  <c r="H82" i="1"/>
  <c r="I82" i="1"/>
  <c r="J82" i="1"/>
  <c r="K82" i="1"/>
  <c r="L82" i="1"/>
  <c r="M82" i="1"/>
  <c r="N82" i="1"/>
  <c r="O82" i="1"/>
  <c r="P82" i="1"/>
  <c r="Q82" i="1"/>
  <c r="R82" i="1"/>
  <c r="S82" i="1"/>
  <c r="A83" i="1"/>
  <c r="B83" i="1"/>
  <c r="C83" i="1"/>
  <c r="D83" i="1"/>
  <c r="E83" i="1"/>
  <c r="F83" i="1"/>
  <c r="G83" i="1"/>
  <c r="H83" i="1"/>
  <c r="I83" i="1"/>
  <c r="J83" i="1"/>
  <c r="K83" i="1"/>
  <c r="L83" i="1"/>
  <c r="M83" i="1"/>
  <c r="N83" i="1"/>
  <c r="O83" i="1"/>
  <c r="P83" i="1"/>
  <c r="Q83" i="1"/>
  <c r="R83" i="1"/>
  <c r="S83" i="1"/>
  <c r="A84" i="1"/>
  <c r="B84" i="1"/>
  <c r="C84" i="1"/>
  <c r="D84" i="1"/>
  <c r="E84" i="1"/>
  <c r="F84" i="1"/>
  <c r="G84" i="1"/>
  <c r="H84" i="1"/>
  <c r="I84" i="1"/>
  <c r="J84" i="1"/>
  <c r="K84" i="1"/>
  <c r="L84" i="1"/>
  <c r="M84" i="1"/>
  <c r="N84" i="1"/>
  <c r="O84" i="1"/>
  <c r="P84" i="1"/>
  <c r="Q84" i="1"/>
  <c r="R84" i="1"/>
  <c r="S84" i="1"/>
  <c r="A85" i="1"/>
  <c r="B85" i="1"/>
  <c r="C85" i="1"/>
  <c r="D85" i="1"/>
  <c r="E85" i="1"/>
  <c r="F85" i="1"/>
  <c r="G85" i="1"/>
  <c r="H85" i="1"/>
  <c r="I85" i="1"/>
  <c r="J85" i="1"/>
  <c r="K85" i="1"/>
  <c r="L85" i="1"/>
  <c r="M85" i="1"/>
  <c r="N85" i="1"/>
  <c r="O85" i="1"/>
  <c r="P85" i="1"/>
  <c r="Q85" i="1"/>
  <c r="R85" i="1"/>
  <c r="S85" i="1"/>
  <c r="A86" i="1"/>
  <c r="B86" i="1"/>
  <c r="C86" i="1"/>
  <c r="D86" i="1"/>
  <c r="E86" i="1"/>
  <c r="F86" i="1"/>
  <c r="G86" i="1"/>
  <c r="H86" i="1"/>
  <c r="I86" i="1"/>
  <c r="J86" i="1"/>
  <c r="K86" i="1"/>
  <c r="L86" i="1"/>
  <c r="M86" i="1"/>
  <c r="N86" i="1"/>
  <c r="O86" i="1"/>
  <c r="P86" i="1"/>
  <c r="Q86" i="1"/>
  <c r="R86" i="1"/>
  <c r="S86" i="1"/>
  <c r="A87" i="1"/>
  <c r="B87" i="1"/>
  <c r="C87" i="1"/>
  <c r="D87" i="1"/>
  <c r="E87" i="1"/>
  <c r="F87" i="1"/>
  <c r="G87" i="1"/>
  <c r="H87" i="1"/>
  <c r="I87" i="1"/>
  <c r="J87" i="1"/>
  <c r="K87" i="1"/>
  <c r="L87" i="1"/>
  <c r="M87" i="1"/>
  <c r="N87" i="1"/>
  <c r="O87" i="1"/>
  <c r="P87" i="1"/>
  <c r="Q87" i="1"/>
  <c r="R87" i="1"/>
  <c r="S87" i="1"/>
  <c r="G88" i="1"/>
  <c r="H88" i="1"/>
  <c r="I88" i="1"/>
  <c r="J88" i="1"/>
  <c r="K88" i="1"/>
  <c r="L88" i="1"/>
  <c r="M88" i="1"/>
  <c r="N88" i="1"/>
  <c r="O88" i="1"/>
  <c r="P88" i="1"/>
  <c r="Q88" i="1"/>
  <c r="R88" i="1"/>
  <c r="S88" i="1"/>
  <c r="A34" i="1"/>
  <c r="B34" i="1"/>
  <c r="C34" i="1"/>
  <c r="D34" i="1"/>
  <c r="E34" i="1"/>
  <c r="F34" i="1"/>
  <c r="G34" i="1"/>
  <c r="H34" i="1"/>
  <c r="I34" i="1"/>
  <c r="J34" i="1"/>
  <c r="K34" i="1"/>
  <c r="L34" i="1"/>
  <c r="M34" i="1"/>
  <c r="N34" i="1"/>
  <c r="O34" i="1"/>
  <c r="P34" i="1"/>
  <c r="Q34" i="1"/>
  <c r="R34" i="1"/>
  <c r="S34" i="1"/>
  <c r="A35" i="1"/>
  <c r="B35" i="1"/>
  <c r="C35" i="1"/>
  <c r="D35" i="1"/>
  <c r="E35" i="1"/>
  <c r="F35" i="1"/>
  <c r="G35" i="1"/>
  <c r="H35" i="1"/>
  <c r="I35" i="1"/>
  <c r="J35" i="1"/>
  <c r="K35" i="1"/>
  <c r="L35" i="1"/>
  <c r="M35" i="1"/>
  <c r="N35" i="1"/>
  <c r="O35" i="1"/>
  <c r="P35" i="1"/>
  <c r="Q35" i="1"/>
  <c r="R35" i="1"/>
  <c r="S35" i="1"/>
  <c r="A36" i="1"/>
  <c r="B36" i="1"/>
  <c r="C36" i="1"/>
  <c r="D36" i="1"/>
  <c r="E36" i="1"/>
  <c r="F36" i="1"/>
  <c r="G36" i="1"/>
  <c r="H36" i="1"/>
  <c r="I36" i="1"/>
  <c r="J36" i="1"/>
  <c r="K36" i="1"/>
  <c r="L36" i="1"/>
  <c r="M36" i="1"/>
  <c r="N36" i="1"/>
  <c r="O36" i="1"/>
  <c r="P36" i="1"/>
  <c r="Q36" i="1"/>
  <c r="R36" i="1"/>
  <c r="S36" i="1"/>
  <c r="A37" i="1"/>
  <c r="B37" i="1"/>
  <c r="C37" i="1"/>
  <c r="D37" i="1"/>
  <c r="E37" i="1"/>
  <c r="F37" i="1"/>
  <c r="G37" i="1"/>
  <c r="H37" i="1"/>
  <c r="I37" i="1"/>
  <c r="J37" i="1"/>
  <c r="K37" i="1"/>
  <c r="L37" i="1"/>
  <c r="M37" i="1"/>
  <c r="N37" i="1"/>
  <c r="O37" i="1"/>
  <c r="P37" i="1"/>
  <c r="Q37" i="1"/>
  <c r="R37" i="1"/>
  <c r="S37" i="1"/>
  <c r="A38" i="1"/>
  <c r="B38" i="1"/>
  <c r="C38" i="1"/>
  <c r="D38" i="1"/>
  <c r="E38" i="1"/>
  <c r="F38" i="1"/>
  <c r="G38" i="1"/>
  <c r="H38" i="1"/>
  <c r="I38" i="1"/>
  <c r="J38" i="1"/>
  <c r="K38" i="1"/>
  <c r="L38" i="1"/>
  <c r="M38" i="1"/>
  <c r="N38" i="1"/>
  <c r="O38" i="1"/>
  <c r="P38" i="1"/>
  <c r="Q38" i="1"/>
  <c r="R38" i="1"/>
  <c r="S38" i="1"/>
  <c r="A39" i="1"/>
  <c r="B39" i="1"/>
  <c r="C39" i="1"/>
  <c r="D39" i="1"/>
  <c r="E39" i="1"/>
  <c r="F39" i="1"/>
  <c r="G39" i="1"/>
  <c r="H39" i="1"/>
  <c r="I39" i="1"/>
  <c r="J39" i="1"/>
  <c r="K39" i="1"/>
  <c r="L39" i="1"/>
  <c r="M39" i="1"/>
  <c r="N39" i="1"/>
  <c r="O39" i="1"/>
  <c r="P39" i="1"/>
  <c r="Q39" i="1"/>
  <c r="R39" i="1"/>
  <c r="S39" i="1"/>
  <c r="A40" i="1"/>
  <c r="B40" i="1"/>
  <c r="C40" i="1"/>
  <c r="D40" i="1"/>
  <c r="E40" i="1"/>
  <c r="F40" i="1"/>
  <c r="G40" i="1"/>
  <c r="H40" i="1"/>
  <c r="I40" i="1"/>
  <c r="J40" i="1"/>
  <c r="K40" i="1"/>
  <c r="L40" i="1"/>
  <c r="M40" i="1"/>
  <c r="N40" i="1"/>
  <c r="O40" i="1"/>
  <c r="P40" i="1"/>
  <c r="Q40" i="1"/>
  <c r="R40" i="1"/>
  <c r="S40" i="1"/>
  <c r="A41" i="1"/>
  <c r="B41" i="1"/>
  <c r="C41" i="1"/>
  <c r="D41" i="1"/>
  <c r="E41" i="1"/>
  <c r="F41" i="1"/>
  <c r="G41" i="1"/>
  <c r="H41" i="1"/>
  <c r="I41" i="1"/>
  <c r="J41" i="1"/>
  <c r="K41" i="1"/>
  <c r="L41" i="1"/>
  <c r="M41" i="1"/>
  <c r="N41" i="1"/>
  <c r="O41" i="1"/>
  <c r="P41" i="1"/>
  <c r="Q41" i="1"/>
  <c r="R41" i="1"/>
  <c r="S41" i="1"/>
  <c r="A42" i="1"/>
  <c r="B42" i="1"/>
  <c r="C42" i="1"/>
  <c r="D42" i="1"/>
  <c r="E42" i="1"/>
  <c r="F42" i="1"/>
  <c r="G42" i="1"/>
  <c r="H42" i="1"/>
  <c r="I42" i="1"/>
  <c r="J42" i="1"/>
  <c r="K42" i="1"/>
  <c r="L42" i="1"/>
  <c r="M42" i="1"/>
  <c r="N42" i="1"/>
  <c r="O42" i="1"/>
  <c r="P42" i="1"/>
  <c r="Q42" i="1"/>
  <c r="R42" i="1"/>
  <c r="S42" i="1"/>
  <c r="A43" i="1"/>
  <c r="B43" i="1"/>
  <c r="C43" i="1"/>
  <c r="D43" i="1"/>
  <c r="E43" i="1"/>
  <c r="F43" i="1"/>
  <c r="G43" i="1"/>
  <c r="H43" i="1"/>
  <c r="I43" i="1"/>
  <c r="J43" i="1"/>
  <c r="K43" i="1"/>
  <c r="L43" i="1"/>
  <c r="M43" i="1"/>
  <c r="N43" i="1"/>
  <c r="O43" i="1"/>
  <c r="P43" i="1"/>
  <c r="Q43" i="1"/>
  <c r="R43" i="1"/>
  <c r="S43" i="1"/>
  <c r="A44" i="1"/>
  <c r="B44" i="1"/>
  <c r="C44" i="1"/>
  <c r="D44" i="1"/>
  <c r="E44" i="1"/>
  <c r="F44" i="1"/>
  <c r="G44" i="1"/>
  <c r="H44" i="1"/>
  <c r="I44" i="1"/>
  <c r="J44" i="1"/>
  <c r="K44" i="1"/>
  <c r="L44" i="1"/>
  <c r="M44" i="1"/>
  <c r="N44" i="1"/>
  <c r="O44" i="1"/>
  <c r="P44" i="1"/>
  <c r="Q44" i="1"/>
  <c r="R44" i="1"/>
  <c r="S44" i="1"/>
  <c r="A45" i="1"/>
  <c r="B45" i="1"/>
  <c r="C45" i="1"/>
  <c r="D45" i="1"/>
  <c r="E45" i="1"/>
  <c r="F45" i="1"/>
  <c r="G45" i="1"/>
  <c r="H45" i="1"/>
  <c r="I45" i="1"/>
  <c r="J45" i="1"/>
  <c r="K45" i="1"/>
  <c r="L45" i="1"/>
  <c r="M45" i="1"/>
  <c r="N45" i="1"/>
  <c r="O45" i="1"/>
  <c r="P45" i="1"/>
  <c r="Q45" i="1"/>
  <c r="R45" i="1"/>
  <c r="S45" i="1"/>
  <c r="A46" i="1"/>
  <c r="B46" i="1"/>
  <c r="C46" i="1"/>
  <c r="D46" i="1"/>
  <c r="E46" i="1"/>
  <c r="F46" i="1"/>
  <c r="G46" i="1"/>
  <c r="H46" i="1"/>
  <c r="I46" i="1"/>
  <c r="J46" i="1"/>
  <c r="K46" i="1"/>
  <c r="L46" i="1"/>
  <c r="M46" i="1"/>
  <c r="N46" i="1"/>
  <c r="O46" i="1"/>
  <c r="P46" i="1"/>
  <c r="Q46" i="1"/>
  <c r="R46" i="1"/>
  <c r="S46" i="1"/>
  <c r="A47" i="1"/>
  <c r="B47" i="1"/>
  <c r="C47" i="1"/>
  <c r="D47" i="1"/>
  <c r="E47" i="1"/>
  <c r="F47" i="1"/>
  <c r="G47" i="1"/>
  <c r="H47" i="1"/>
  <c r="I47" i="1"/>
  <c r="J47" i="1"/>
  <c r="K47" i="1"/>
  <c r="L47" i="1"/>
  <c r="M47" i="1"/>
  <c r="N47" i="1"/>
  <c r="O47" i="1"/>
  <c r="P47" i="1"/>
  <c r="Q47" i="1"/>
  <c r="R47" i="1"/>
  <c r="S47" i="1"/>
  <c r="A48" i="1"/>
  <c r="B48" i="1"/>
  <c r="C48" i="1"/>
  <c r="D48" i="1"/>
  <c r="E48" i="1"/>
  <c r="F48" i="1"/>
  <c r="G48" i="1"/>
  <c r="H48" i="1"/>
  <c r="I48" i="1"/>
  <c r="J48" i="1"/>
  <c r="K48" i="1"/>
  <c r="L48" i="1"/>
  <c r="M48" i="1"/>
  <c r="N48" i="1"/>
  <c r="O48" i="1"/>
  <c r="P48" i="1"/>
  <c r="Q48" i="1"/>
  <c r="R48" i="1"/>
  <c r="S48" i="1"/>
  <c r="A49" i="1"/>
  <c r="B49" i="1"/>
  <c r="C49" i="1"/>
  <c r="D49" i="1"/>
  <c r="E49" i="1"/>
  <c r="F49" i="1"/>
  <c r="G49" i="1"/>
  <c r="H49" i="1"/>
  <c r="I49" i="1"/>
  <c r="J49" i="1"/>
  <c r="K49" i="1"/>
  <c r="L49" i="1"/>
  <c r="M49" i="1"/>
  <c r="N49" i="1"/>
  <c r="O49" i="1"/>
  <c r="P49" i="1"/>
  <c r="Q49" i="1"/>
  <c r="R49" i="1"/>
  <c r="S49" i="1"/>
  <c r="A50" i="1"/>
  <c r="B50" i="1"/>
  <c r="C50" i="1"/>
  <c r="D50" i="1"/>
  <c r="E50" i="1"/>
  <c r="F50" i="1"/>
  <c r="G50" i="1"/>
  <c r="H50" i="1"/>
  <c r="I50" i="1"/>
  <c r="J50" i="1"/>
  <c r="K50" i="1"/>
  <c r="L50" i="1"/>
  <c r="M50" i="1"/>
  <c r="N50" i="1"/>
  <c r="O50" i="1"/>
  <c r="P50" i="1"/>
  <c r="Q50" i="1"/>
  <c r="R50" i="1"/>
  <c r="S50" i="1"/>
  <c r="A51" i="1"/>
  <c r="B51" i="1"/>
  <c r="C51" i="1"/>
  <c r="D51" i="1"/>
  <c r="E51" i="1"/>
  <c r="F51" i="1"/>
  <c r="G51" i="1"/>
  <c r="H51" i="1"/>
  <c r="I51" i="1"/>
  <c r="J51" i="1"/>
  <c r="K51" i="1"/>
  <c r="L51" i="1"/>
  <c r="M51" i="1"/>
  <c r="N51" i="1"/>
  <c r="O51" i="1"/>
  <c r="P51" i="1"/>
  <c r="Q51" i="1"/>
  <c r="R51" i="1"/>
  <c r="S51" i="1"/>
  <c r="A52" i="1"/>
  <c r="B52" i="1"/>
  <c r="C52" i="1"/>
  <c r="D52" i="1"/>
  <c r="E52" i="1"/>
  <c r="F52" i="1"/>
  <c r="G52" i="1"/>
  <c r="H52" i="1"/>
  <c r="I52" i="1"/>
  <c r="J52" i="1"/>
  <c r="K52" i="1"/>
  <c r="L52" i="1"/>
  <c r="M52" i="1"/>
  <c r="N52" i="1"/>
  <c r="O52" i="1"/>
  <c r="P52" i="1"/>
  <c r="Q52" i="1"/>
  <c r="R52" i="1"/>
  <c r="S52" i="1"/>
  <c r="A53" i="1"/>
  <c r="B53" i="1"/>
  <c r="C53" i="1"/>
  <c r="D53" i="1"/>
  <c r="E53" i="1"/>
  <c r="F53" i="1"/>
  <c r="G53" i="1"/>
  <c r="H53" i="1"/>
  <c r="I53" i="1"/>
  <c r="J53" i="1"/>
  <c r="K53" i="1"/>
  <c r="L53" i="1"/>
  <c r="M53" i="1"/>
  <c r="N53" i="1"/>
  <c r="O53" i="1"/>
  <c r="P53" i="1"/>
  <c r="Q53" i="1"/>
  <c r="R53" i="1"/>
  <c r="S53" i="1"/>
  <c r="A54" i="1"/>
  <c r="B54" i="1"/>
  <c r="C54" i="1"/>
  <c r="D54" i="1"/>
  <c r="E54" i="1"/>
  <c r="F54" i="1"/>
  <c r="G54" i="1"/>
  <c r="H54" i="1"/>
  <c r="I54" i="1"/>
  <c r="J54" i="1"/>
  <c r="K54" i="1"/>
  <c r="L54" i="1"/>
  <c r="M54" i="1"/>
  <c r="N54" i="1"/>
  <c r="O54" i="1"/>
  <c r="P54" i="1"/>
  <c r="Q54" i="1"/>
  <c r="R54" i="1"/>
  <c r="S54" i="1"/>
  <c r="A55" i="1"/>
  <c r="B55" i="1"/>
  <c r="C55" i="1"/>
  <c r="D55" i="1"/>
  <c r="E55" i="1"/>
  <c r="F55" i="1"/>
  <c r="G55" i="1"/>
  <c r="H55" i="1"/>
  <c r="I55" i="1"/>
  <c r="J55" i="1"/>
  <c r="K55" i="1"/>
  <c r="L55" i="1"/>
  <c r="M55" i="1"/>
  <c r="N55" i="1"/>
  <c r="O55" i="1"/>
  <c r="P55" i="1"/>
  <c r="Q55" i="1"/>
  <c r="R55" i="1"/>
  <c r="S55" i="1"/>
  <c r="A56" i="1"/>
  <c r="B56" i="1"/>
  <c r="C56" i="1"/>
  <c r="D56" i="1"/>
  <c r="E56" i="1"/>
  <c r="F56" i="1"/>
  <c r="G56" i="1"/>
  <c r="H56" i="1"/>
  <c r="I56" i="1"/>
  <c r="J56" i="1"/>
  <c r="K56" i="1"/>
  <c r="L56" i="1"/>
  <c r="M56" i="1"/>
  <c r="N56" i="1"/>
  <c r="O56" i="1"/>
  <c r="P56" i="1"/>
  <c r="Q56" i="1"/>
  <c r="R56" i="1"/>
  <c r="S56" i="1"/>
  <c r="A57" i="1"/>
  <c r="B57" i="1"/>
  <c r="C57" i="1"/>
  <c r="D57" i="1"/>
  <c r="E57" i="1"/>
  <c r="F57" i="1"/>
  <c r="G57" i="1"/>
  <c r="H57" i="1"/>
  <c r="I57" i="1"/>
  <c r="J57" i="1"/>
  <c r="K57" i="1"/>
  <c r="L57" i="1"/>
  <c r="M57" i="1"/>
  <c r="N57" i="1"/>
  <c r="O57" i="1"/>
  <c r="P57" i="1"/>
  <c r="Q57" i="1"/>
  <c r="R57" i="1"/>
  <c r="S57" i="1"/>
  <c r="A58" i="1"/>
  <c r="B58" i="1"/>
  <c r="C58" i="1"/>
  <c r="D58" i="1"/>
  <c r="E58" i="1"/>
  <c r="F58" i="1"/>
  <c r="G58" i="1"/>
  <c r="H58" i="1"/>
  <c r="I58" i="1"/>
  <c r="J58" i="1"/>
  <c r="K58" i="1"/>
  <c r="L58" i="1"/>
  <c r="M58" i="1"/>
  <c r="N58" i="1"/>
  <c r="O58" i="1"/>
  <c r="P58" i="1"/>
  <c r="Q58" i="1"/>
  <c r="R58" i="1"/>
  <c r="S58" i="1"/>
  <c r="A59" i="1"/>
  <c r="B59" i="1"/>
  <c r="C59" i="1"/>
  <c r="D59" i="1"/>
  <c r="E59" i="1"/>
  <c r="F59" i="1"/>
  <c r="G59" i="1"/>
  <c r="H59" i="1"/>
  <c r="I59" i="1"/>
  <c r="J59" i="1"/>
  <c r="K59" i="1"/>
  <c r="L59" i="1"/>
  <c r="M59" i="1"/>
  <c r="N59" i="1"/>
  <c r="O59" i="1"/>
  <c r="P59" i="1"/>
  <c r="Q59" i="1"/>
  <c r="R59" i="1"/>
  <c r="S59" i="1"/>
  <c r="A60" i="1"/>
  <c r="B60" i="1"/>
  <c r="C60" i="1"/>
  <c r="D60" i="1"/>
  <c r="E60" i="1"/>
  <c r="F60" i="1"/>
  <c r="G60" i="1"/>
  <c r="H60" i="1"/>
  <c r="I60" i="1"/>
  <c r="J60" i="1"/>
  <c r="K60" i="1"/>
  <c r="L60" i="1"/>
  <c r="M60" i="1"/>
  <c r="N60" i="1"/>
  <c r="O60" i="1"/>
  <c r="P60" i="1"/>
  <c r="Q60" i="1"/>
  <c r="R60" i="1"/>
  <c r="S60" i="1"/>
  <c r="A61" i="1"/>
  <c r="B61" i="1"/>
  <c r="C61" i="1"/>
  <c r="D61" i="1"/>
  <c r="E61" i="1"/>
  <c r="F61" i="1"/>
  <c r="G61" i="1"/>
  <c r="H61" i="1"/>
  <c r="I61" i="1"/>
  <c r="J61" i="1"/>
  <c r="K61" i="1"/>
  <c r="L61" i="1"/>
  <c r="M61" i="1"/>
  <c r="N61" i="1"/>
  <c r="O61" i="1"/>
  <c r="P61" i="1"/>
  <c r="Q61" i="1"/>
  <c r="R61" i="1"/>
  <c r="S61" i="1"/>
  <c r="A62" i="1"/>
  <c r="B62" i="1"/>
  <c r="C62" i="1"/>
  <c r="D62" i="1"/>
  <c r="E62" i="1"/>
  <c r="F62" i="1"/>
  <c r="G62" i="1"/>
  <c r="H62" i="1"/>
  <c r="I62" i="1"/>
  <c r="J62" i="1"/>
  <c r="K62" i="1"/>
  <c r="L62" i="1"/>
  <c r="M62" i="1"/>
  <c r="N62" i="1"/>
  <c r="O62" i="1"/>
  <c r="P62" i="1"/>
  <c r="Q62" i="1"/>
  <c r="R62" i="1"/>
  <c r="S62" i="1"/>
  <c r="A63" i="1"/>
  <c r="B63" i="1"/>
  <c r="C63" i="1"/>
  <c r="D63" i="1"/>
  <c r="E63" i="1"/>
  <c r="F63" i="1"/>
  <c r="G63" i="1"/>
  <c r="H63" i="1"/>
  <c r="I63" i="1"/>
  <c r="J63" i="1"/>
  <c r="K63" i="1"/>
  <c r="L63" i="1"/>
  <c r="M63" i="1"/>
  <c r="N63" i="1"/>
  <c r="O63" i="1"/>
  <c r="P63" i="1"/>
  <c r="Q63" i="1"/>
  <c r="R63" i="1"/>
  <c r="S63" i="1"/>
  <c r="A64" i="1"/>
  <c r="B64" i="1"/>
  <c r="C64" i="1"/>
  <c r="D64" i="1"/>
  <c r="E64" i="1"/>
  <c r="F64" i="1"/>
  <c r="G64" i="1"/>
  <c r="H64" i="1"/>
  <c r="I64" i="1"/>
  <c r="J64" i="1"/>
  <c r="K64" i="1"/>
  <c r="L64" i="1"/>
  <c r="M64" i="1"/>
  <c r="N64" i="1"/>
  <c r="O64" i="1"/>
  <c r="P64" i="1"/>
  <c r="Q64" i="1"/>
  <c r="R64" i="1"/>
  <c r="S64" i="1"/>
  <c r="A65" i="1"/>
  <c r="B65" i="1"/>
  <c r="C65" i="1"/>
  <c r="D65" i="1"/>
  <c r="E65" i="1"/>
  <c r="F65" i="1"/>
  <c r="G65" i="1"/>
  <c r="H65" i="1"/>
  <c r="I65" i="1"/>
  <c r="J65" i="1"/>
  <c r="K65" i="1"/>
  <c r="L65" i="1"/>
  <c r="M65" i="1"/>
  <c r="N65" i="1"/>
  <c r="O65" i="1"/>
  <c r="P65" i="1"/>
  <c r="Q65" i="1"/>
  <c r="R65" i="1"/>
  <c r="S65" i="1"/>
  <c r="A66" i="1"/>
  <c r="B66" i="1"/>
  <c r="C66" i="1"/>
  <c r="D66" i="1"/>
  <c r="E66" i="1"/>
  <c r="F66" i="1"/>
  <c r="G66" i="1"/>
  <c r="H66" i="1"/>
  <c r="I66" i="1"/>
  <c r="J66" i="1"/>
  <c r="K66" i="1"/>
  <c r="L66" i="1"/>
  <c r="M66" i="1"/>
  <c r="N66" i="1"/>
  <c r="O66" i="1"/>
  <c r="P66" i="1"/>
  <c r="Q66" i="1"/>
  <c r="R66" i="1"/>
  <c r="S66" i="1"/>
  <c r="A67" i="1"/>
  <c r="B67" i="1"/>
  <c r="C67" i="1"/>
  <c r="D67" i="1"/>
  <c r="E67" i="1"/>
  <c r="F67" i="1"/>
  <c r="G67" i="1"/>
  <c r="H67" i="1"/>
  <c r="I67" i="1"/>
  <c r="J67" i="1"/>
  <c r="K67" i="1"/>
  <c r="L67" i="1"/>
  <c r="M67" i="1"/>
  <c r="N67" i="1"/>
  <c r="O67" i="1"/>
  <c r="P67" i="1"/>
  <c r="Q67" i="1"/>
  <c r="R67" i="1"/>
  <c r="S67" i="1"/>
  <c r="A68" i="1"/>
  <c r="B68" i="1"/>
  <c r="C68" i="1"/>
  <c r="D68" i="1"/>
  <c r="E68" i="1"/>
  <c r="F68" i="1"/>
  <c r="G68" i="1"/>
  <c r="H68" i="1"/>
  <c r="I68" i="1"/>
  <c r="J68" i="1"/>
  <c r="K68" i="1"/>
  <c r="L68" i="1"/>
  <c r="M68" i="1"/>
  <c r="N68" i="1"/>
  <c r="O68" i="1"/>
  <c r="P68" i="1"/>
  <c r="Q68" i="1"/>
  <c r="R68" i="1"/>
  <c r="S68" i="1"/>
  <c r="A69" i="1"/>
  <c r="B69" i="1"/>
  <c r="C69" i="1"/>
  <c r="D69" i="1"/>
  <c r="E69" i="1"/>
  <c r="F69" i="1"/>
  <c r="G69" i="1"/>
  <c r="H69" i="1"/>
  <c r="I69" i="1"/>
  <c r="J69" i="1"/>
  <c r="K69" i="1"/>
  <c r="L69" i="1"/>
  <c r="M69" i="1"/>
  <c r="N69" i="1"/>
  <c r="O69" i="1"/>
  <c r="P69" i="1"/>
  <c r="Q69" i="1"/>
  <c r="R69" i="1"/>
  <c r="S69" i="1"/>
  <c r="A70" i="1"/>
  <c r="B70" i="1"/>
  <c r="C70" i="1"/>
  <c r="D70" i="1"/>
  <c r="E70" i="1"/>
  <c r="F70" i="1"/>
  <c r="G70" i="1"/>
  <c r="H70" i="1"/>
  <c r="I70" i="1"/>
  <c r="J70" i="1"/>
  <c r="K70" i="1"/>
  <c r="L70" i="1"/>
  <c r="M70" i="1"/>
  <c r="N70" i="1"/>
  <c r="O70" i="1"/>
  <c r="P70" i="1"/>
  <c r="Q70" i="1"/>
  <c r="R70" i="1"/>
  <c r="S70" i="1"/>
  <c r="A71" i="1"/>
  <c r="B71" i="1"/>
  <c r="C71" i="1"/>
  <c r="D71" i="1"/>
  <c r="E71" i="1"/>
  <c r="F71" i="1"/>
  <c r="G71" i="1"/>
  <c r="H71" i="1"/>
  <c r="I71" i="1"/>
  <c r="J71" i="1"/>
  <c r="K71" i="1"/>
  <c r="L71" i="1"/>
  <c r="M71" i="1"/>
  <c r="N71" i="1"/>
  <c r="O71" i="1"/>
  <c r="P71" i="1"/>
  <c r="Q71" i="1"/>
  <c r="R71" i="1"/>
  <c r="S71" i="1"/>
  <c r="A72" i="1"/>
  <c r="B72" i="1"/>
  <c r="C72" i="1"/>
  <c r="D72" i="1"/>
  <c r="E72" i="1"/>
  <c r="F72" i="1"/>
  <c r="G72" i="1"/>
  <c r="H72" i="1"/>
  <c r="I72" i="1"/>
  <c r="J72" i="1"/>
  <c r="K72" i="1"/>
  <c r="L72" i="1"/>
  <c r="M72" i="1"/>
  <c r="N72" i="1"/>
  <c r="O72" i="1"/>
  <c r="P72" i="1"/>
  <c r="Q72" i="1"/>
  <c r="R72" i="1"/>
  <c r="S72" i="1"/>
  <c r="A73" i="1"/>
  <c r="B73" i="1"/>
  <c r="C73" i="1"/>
  <c r="D73" i="1"/>
  <c r="E73" i="1"/>
  <c r="F73" i="1"/>
  <c r="G73" i="1"/>
  <c r="H73" i="1"/>
  <c r="I73" i="1"/>
  <c r="J73" i="1"/>
  <c r="K73" i="1"/>
  <c r="L73" i="1"/>
  <c r="M73" i="1"/>
  <c r="N73" i="1"/>
  <c r="O73" i="1"/>
  <c r="P73" i="1"/>
  <c r="Q73" i="1"/>
  <c r="R73" i="1"/>
  <c r="S73" i="1"/>
  <c r="A74" i="1"/>
  <c r="B74" i="1"/>
  <c r="C74" i="1"/>
  <c r="D74" i="1"/>
  <c r="E74" i="1"/>
  <c r="F74" i="1"/>
  <c r="G74" i="1"/>
  <c r="H74" i="1"/>
  <c r="I74" i="1"/>
  <c r="J74" i="1"/>
  <c r="K74" i="1"/>
  <c r="L74" i="1"/>
  <c r="M74" i="1"/>
  <c r="N74" i="1"/>
  <c r="O74" i="1"/>
  <c r="P74" i="1"/>
  <c r="Q74" i="1"/>
  <c r="R74" i="1"/>
  <c r="S74" i="1"/>
  <c r="A75" i="1"/>
  <c r="B75" i="1"/>
  <c r="C75" i="1"/>
  <c r="D75" i="1"/>
  <c r="E75" i="1"/>
  <c r="F75" i="1"/>
  <c r="G75" i="1"/>
  <c r="H75" i="1"/>
  <c r="I75" i="1"/>
  <c r="J75" i="1"/>
  <c r="K75" i="1"/>
  <c r="L75" i="1"/>
  <c r="M75" i="1"/>
  <c r="N75" i="1"/>
  <c r="O75" i="1"/>
  <c r="P75" i="1"/>
  <c r="Q75" i="1"/>
  <c r="R75" i="1"/>
  <c r="S75" i="1"/>
  <c r="A20" i="1"/>
  <c r="B20" i="1"/>
  <c r="C20" i="1"/>
  <c r="D20" i="1"/>
  <c r="E20" i="1"/>
  <c r="F20" i="1"/>
  <c r="G20" i="1"/>
  <c r="H20" i="1"/>
  <c r="I20" i="1"/>
  <c r="J20" i="1"/>
  <c r="K20" i="1"/>
  <c r="L20" i="1"/>
  <c r="M20" i="1"/>
  <c r="N20" i="1"/>
  <c r="O20" i="1"/>
  <c r="P20" i="1"/>
  <c r="Q20" i="1"/>
  <c r="R20" i="1"/>
  <c r="S20" i="1"/>
  <c r="A21" i="1"/>
  <c r="B21" i="1"/>
  <c r="C21" i="1"/>
  <c r="D21" i="1"/>
  <c r="E21" i="1"/>
  <c r="F21" i="1"/>
  <c r="G21" i="1"/>
  <c r="H21" i="1"/>
  <c r="I21" i="1"/>
  <c r="J21" i="1"/>
  <c r="K21" i="1"/>
  <c r="L21" i="1"/>
  <c r="M21" i="1"/>
  <c r="N21" i="1"/>
  <c r="O21" i="1"/>
  <c r="P21" i="1"/>
  <c r="Q21" i="1"/>
  <c r="R21" i="1"/>
  <c r="S21" i="1"/>
  <c r="A22" i="1"/>
  <c r="B22" i="1"/>
  <c r="C22" i="1"/>
  <c r="D22" i="1"/>
  <c r="E22" i="1"/>
  <c r="F22" i="1"/>
  <c r="G22" i="1"/>
  <c r="H22" i="1"/>
  <c r="I22" i="1"/>
  <c r="J22" i="1"/>
  <c r="K22" i="1"/>
  <c r="L22" i="1"/>
  <c r="M22" i="1"/>
  <c r="N22" i="1"/>
  <c r="O22" i="1"/>
  <c r="P22" i="1"/>
  <c r="Q22" i="1"/>
  <c r="R22" i="1"/>
  <c r="S22" i="1"/>
  <c r="A23" i="1"/>
  <c r="B23" i="1"/>
  <c r="C23" i="1"/>
  <c r="D23" i="1"/>
  <c r="E23" i="1"/>
  <c r="F23" i="1"/>
  <c r="G23" i="1"/>
  <c r="H23" i="1"/>
  <c r="I23" i="1"/>
  <c r="J23" i="1"/>
  <c r="K23" i="1"/>
  <c r="L23" i="1"/>
  <c r="M23" i="1"/>
  <c r="N23" i="1"/>
  <c r="O23" i="1"/>
  <c r="P23" i="1"/>
  <c r="Q23" i="1"/>
  <c r="R23" i="1"/>
  <c r="S23" i="1"/>
  <c r="A24" i="1"/>
  <c r="B24" i="1"/>
  <c r="C24" i="1"/>
  <c r="D24" i="1"/>
  <c r="E24" i="1"/>
  <c r="F24" i="1"/>
  <c r="G24" i="1"/>
  <c r="H24" i="1"/>
  <c r="I24" i="1"/>
  <c r="J24" i="1"/>
  <c r="K24" i="1"/>
  <c r="L24" i="1"/>
  <c r="M24" i="1"/>
  <c r="N24" i="1"/>
  <c r="O24" i="1"/>
  <c r="P24" i="1"/>
  <c r="Q24" i="1"/>
  <c r="R24" i="1"/>
  <c r="S24" i="1"/>
  <c r="A25" i="1"/>
  <c r="B25" i="1"/>
  <c r="C25" i="1"/>
  <c r="D25" i="1"/>
  <c r="E25" i="1"/>
  <c r="F25" i="1"/>
  <c r="G25" i="1"/>
  <c r="H25" i="1"/>
  <c r="I25" i="1"/>
  <c r="J25" i="1"/>
  <c r="K25" i="1"/>
  <c r="L25" i="1"/>
  <c r="M25" i="1"/>
  <c r="N25" i="1"/>
  <c r="O25" i="1"/>
  <c r="P25" i="1"/>
  <c r="Q25" i="1"/>
  <c r="R25" i="1"/>
  <c r="S25" i="1"/>
  <c r="A26" i="1"/>
  <c r="B26" i="1"/>
  <c r="C26" i="1"/>
  <c r="D26" i="1"/>
  <c r="E26" i="1"/>
  <c r="F26" i="1"/>
  <c r="G26" i="1"/>
  <c r="H26" i="1"/>
  <c r="I26" i="1"/>
  <c r="J26" i="1"/>
  <c r="K26" i="1"/>
  <c r="L26" i="1"/>
  <c r="M26" i="1"/>
  <c r="N26" i="1"/>
  <c r="O26" i="1"/>
  <c r="P26" i="1"/>
  <c r="Q26" i="1"/>
  <c r="R26" i="1"/>
  <c r="S26" i="1"/>
  <c r="A27" i="1"/>
  <c r="B27" i="1"/>
  <c r="C27" i="1"/>
  <c r="D27" i="1"/>
  <c r="E27" i="1"/>
  <c r="F27" i="1"/>
  <c r="G27" i="1"/>
  <c r="H27" i="1"/>
  <c r="I27" i="1"/>
  <c r="J27" i="1"/>
  <c r="K27" i="1"/>
  <c r="L27" i="1"/>
  <c r="M27" i="1"/>
  <c r="N27" i="1"/>
  <c r="O27" i="1"/>
  <c r="P27" i="1"/>
  <c r="Q27" i="1"/>
  <c r="R27" i="1"/>
  <c r="S27" i="1"/>
  <c r="A28" i="1"/>
  <c r="B28" i="1"/>
  <c r="C28" i="1"/>
  <c r="D28" i="1"/>
  <c r="E28" i="1"/>
  <c r="F28" i="1"/>
  <c r="G28" i="1"/>
  <c r="H28" i="1"/>
  <c r="I28" i="1"/>
  <c r="J28" i="1"/>
  <c r="K28" i="1"/>
  <c r="L28" i="1"/>
  <c r="M28" i="1"/>
  <c r="N28" i="1"/>
  <c r="O28" i="1"/>
  <c r="P28" i="1"/>
  <c r="Q28" i="1"/>
  <c r="R28" i="1"/>
  <c r="S28" i="1"/>
  <c r="A29" i="1"/>
  <c r="B29" i="1"/>
  <c r="C29" i="1"/>
  <c r="D29" i="1"/>
  <c r="E29" i="1"/>
  <c r="F29" i="1"/>
  <c r="G29" i="1"/>
  <c r="H29" i="1"/>
  <c r="I29" i="1"/>
  <c r="J29" i="1"/>
  <c r="K29" i="1"/>
  <c r="L29" i="1"/>
  <c r="M29" i="1"/>
  <c r="N29" i="1"/>
  <c r="O29" i="1"/>
  <c r="P29" i="1"/>
  <c r="Q29" i="1"/>
  <c r="R29" i="1"/>
  <c r="S29" i="1"/>
  <c r="A30" i="1"/>
  <c r="B30" i="1"/>
  <c r="C30" i="1"/>
  <c r="D30" i="1"/>
  <c r="E30" i="1"/>
  <c r="F30" i="1"/>
  <c r="G30" i="1"/>
  <c r="H30" i="1"/>
  <c r="I30" i="1"/>
  <c r="J30" i="1"/>
  <c r="K30" i="1"/>
  <c r="L30" i="1"/>
  <c r="M30" i="1"/>
  <c r="N30" i="1"/>
  <c r="O30" i="1"/>
  <c r="P30" i="1"/>
  <c r="Q30" i="1"/>
  <c r="R30" i="1"/>
  <c r="S30" i="1"/>
  <c r="A31" i="1"/>
  <c r="B31" i="1"/>
  <c r="C31" i="1"/>
  <c r="D31" i="1"/>
  <c r="E31" i="1"/>
  <c r="F31" i="1"/>
  <c r="G31" i="1"/>
  <c r="H31" i="1"/>
  <c r="I31" i="1"/>
  <c r="J31" i="1"/>
  <c r="K31" i="1"/>
  <c r="L31" i="1"/>
  <c r="M31" i="1"/>
  <c r="N31" i="1"/>
  <c r="O31" i="1"/>
  <c r="P31" i="1"/>
  <c r="Q31" i="1"/>
  <c r="R31" i="1"/>
  <c r="S31" i="1"/>
  <c r="A32" i="1"/>
  <c r="B32" i="1"/>
  <c r="C32" i="1"/>
  <c r="D32" i="1"/>
  <c r="E32" i="1"/>
  <c r="F32" i="1"/>
  <c r="G32" i="1"/>
  <c r="H32" i="1"/>
  <c r="I32" i="1"/>
  <c r="J32" i="1"/>
  <c r="K32" i="1"/>
  <c r="L32" i="1"/>
  <c r="M32" i="1"/>
  <c r="N32" i="1"/>
  <c r="O32" i="1"/>
  <c r="P32" i="1"/>
  <c r="Q32" i="1"/>
  <c r="R32" i="1"/>
  <c r="S32" i="1"/>
  <c r="A33" i="1"/>
  <c r="B33" i="1"/>
  <c r="C33" i="1"/>
  <c r="D33" i="1"/>
  <c r="E33" i="1"/>
  <c r="F33" i="1"/>
  <c r="G33" i="1"/>
  <c r="H33" i="1"/>
  <c r="I33" i="1"/>
  <c r="J33" i="1"/>
  <c r="K33" i="1"/>
  <c r="L33" i="1"/>
  <c r="M33" i="1"/>
  <c r="N33" i="1"/>
  <c r="O33" i="1"/>
  <c r="P33" i="1"/>
  <c r="Q33" i="1"/>
  <c r="R33" i="1"/>
  <c r="S33" i="1"/>
  <c r="A19" i="1"/>
  <c r="B19" i="1"/>
  <c r="C19" i="1"/>
  <c r="D19" i="1"/>
  <c r="E19" i="1"/>
  <c r="F19" i="1"/>
  <c r="G19" i="1"/>
  <c r="H19" i="1"/>
  <c r="I19" i="1"/>
  <c r="J19" i="1"/>
  <c r="K19" i="1"/>
  <c r="L19" i="1"/>
  <c r="M19" i="1"/>
  <c r="N19" i="1"/>
  <c r="O19" i="1"/>
  <c r="P19" i="1"/>
  <c r="Q19" i="1"/>
  <c r="R19" i="1"/>
  <c r="S19" i="1"/>
  <c r="N15" i="1"/>
  <c r="I18" i="1"/>
  <c r="R18" i="1"/>
  <c r="Q18" i="1"/>
  <c r="Q16" i="1"/>
  <c r="S15" i="1"/>
  <c r="S16" i="1"/>
  <c r="S17" i="1"/>
  <c r="S18" i="1"/>
  <c r="R15" i="1"/>
  <c r="R16" i="1"/>
  <c r="R17" i="1"/>
  <c r="Q15" i="1"/>
  <c r="Q17" i="1"/>
  <c r="P15" i="1"/>
  <c r="P16" i="1"/>
  <c r="P17" i="1"/>
  <c r="P18" i="1"/>
  <c r="O15" i="1"/>
  <c r="O16" i="1"/>
  <c r="O17" i="1"/>
  <c r="O18" i="1"/>
  <c r="N16" i="1"/>
  <c r="N17" i="1"/>
  <c r="N18" i="1"/>
  <c r="M15" i="1"/>
  <c r="M16" i="1"/>
  <c r="M17" i="1"/>
  <c r="M18" i="1"/>
  <c r="J15" i="1"/>
  <c r="K15" i="1"/>
  <c r="L15" i="1"/>
  <c r="L16" i="1"/>
  <c r="L17" i="1"/>
  <c r="L18" i="1"/>
  <c r="L13" i="1"/>
  <c r="L14" i="1"/>
  <c r="K16" i="1"/>
  <c r="K17" i="1"/>
  <c r="K18" i="1"/>
  <c r="K14" i="1"/>
  <c r="J16" i="1"/>
  <c r="J17" i="1"/>
  <c r="J18" i="1"/>
  <c r="I15" i="1"/>
  <c r="I13" i="1"/>
  <c r="I16" i="1"/>
  <c r="I17" i="1"/>
  <c r="H15" i="1"/>
  <c r="H16" i="1"/>
  <c r="H17" i="1"/>
  <c r="H18" i="1"/>
  <c r="H14" i="1"/>
  <c r="G15" i="1"/>
  <c r="G16" i="1"/>
  <c r="G17" i="1"/>
  <c r="G18" i="1"/>
  <c r="G13" i="1"/>
  <c r="G14" i="1"/>
  <c r="F17" i="1"/>
  <c r="F18" i="1"/>
  <c r="F16" i="1"/>
  <c r="F15" i="1"/>
  <c r="F14" i="1"/>
  <c r="E17" i="1"/>
  <c r="E18" i="1"/>
  <c r="E16" i="1"/>
  <c r="E15" i="1"/>
  <c r="E14" i="1"/>
  <c r="D17" i="1"/>
  <c r="D18" i="1"/>
  <c r="D16" i="1"/>
  <c r="D15" i="1"/>
  <c r="D14" i="1"/>
  <c r="C17" i="1"/>
  <c r="C18" i="1"/>
  <c r="C16" i="1"/>
  <c r="C15" i="1"/>
  <c r="C14" i="1"/>
  <c r="B16" i="1"/>
  <c r="B17" i="1"/>
  <c r="B18" i="1"/>
  <c r="B15" i="1"/>
  <c r="B14" i="1"/>
  <c r="A15" i="1"/>
  <c r="A18" i="1"/>
  <c r="A17" i="1"/>
  <c r="A16" i="1"/>
  <c r="A14" i="1"/>
  <c r="A13" i="1"/>
  <c r="C13" i="1"/>
  <c r="B13" i="1"/>
  <c r="N13" i="1"/>
  <c r="N14" i="1"/>
  <c r="N11" i="1"/>
  <c r="N12" i="1"/>
  <c r="N10" i="1"/>
  <c r="S14" i="1"/>
  <c r="R14" i="1"/>
  <c r="Q14" i="1"/>
  <c r="P14" i="1"/>
  <c r="O14" i="1"/>
  <c r="M14" i="1"/>
  <c r="J14" i="1"/>
  <c r="I14" i="1"/>
  <c r="S13" i="1"/>
  <c r="R13" i="1"/>
  <c r="Q13" i="1"/>
  <c r="P13" i="1"/>
  <c r="O13" i="1"/>
  <c r="M13" i="1"/>
  <c r="K13" i="1"/>
  <c r="J13" i="1"/>
  <c r="H13" i="1"/>
  <c r="F13" i="1"/>
  <c r="E13" i="1"/>
  <c r="D13" i="1"/>
  <c r="A12" i="1"/>
  <c r="I12" i="1"/>
  <c r="H12" i="1"/>
  <c r="G12" i="1"/>
  <c r="F12" i="1"/>
  <c r="E12" i="1"/>
  <c r="D12" i="1"/>
  <c r="C12" i="1"/>
  <c r="B12" i="1"/>
  <c r="J12" i="1"/>
  <c r="K12" i="1"/>
  <c r="L12" i="1"/>
  <c r="M12" i="1"/>
  <c r="O12" i="1"/>
  <c r="P12" i="1"/>
  <c r="Q12" i="1"/>
  <c r="R12" i="1"/>
  <c r="S12" i="1"/>
  <c r="A10" i="1"/>
  <c r="B10" i="1"/>
  <c r="C10" i="1"/>
  <c r="D10" i="1"/>
  <c r="E10" i="1"/>
  <c r="F10" i="1"/>
  <c r="G10" i="1"/>
  <c r="H10" i="1"/>
  <c r="I10" i="1"/>
  <c r="J10" i="1"/>
  <c r="K10" i="1"/>
  <c r="O10" i="1"/>
  <c r="P10" i="1"/>
  <c r="Q10" i="1"/>
  <c r="R10" i="1"/>
  <c r="S10" i="1"/>
  <c r="L10" i="1"/>
  <c r="M10" i="1"/>
  <c r="A11" i="1"/>
  <c r="B11" i="1"/>
  <c r="C11" i="1"/>
  <c r="D11" i="1"/>
  <c r="E11" i="1"/>
  <c r="F11" i="1"/>
  <c r="G11" i="1"/>
  <c r="H11" i="1"/>
  <c r="I11" i="1"/>
  <c r="J11" i="1"/>
  <c r="K11" i="1"/>
  <c r="O11" i="1"/>
  <c r="P11" i="1"/>
  <c r="Q11" i="1"/>
  <c r="R11" i="1"/>
  <c r="S11" i="1"/>
  <c r="L11" i="1"/>
  <c r="M11" i="1"/>
</calcChain>
</file>

<file path=xl/sharedStrings.xml><?xml version="1.0" encoding="utf-8"?>
<sst xmlns="http://schemas.openxmlformats.org/spreadsheetml/2006/main" count="9983" uniqueCount="3628">
  <si>
    <t>Rural Health Intake Form Responses</t>
  </si>
  <si>
    <t>Last updated: 10/06/2026</t>
  </si>
  <si>
    <t>Link to Rural Health Vendor Intake Form</t>
  </si>
  <si>
    <t>The vendors listed have expressed interest in providing services for RHTP projects. The vendors listed have not been reviewed, vetted, or approved by the Indiana Department of Health (IDOH). Inclusion on this list does not 
constitute an endorsement, recommendation, or confirmation of qualifications, pricing, compliance, or performance by IDOH. RHTP recipients are responsible for conducting all required due diligence, including verifying licensing, qualifications, 
compliance with applicable laws and regulations, and assessing suitability for any intended engagement. IDOH assumes no responsibility for any decisions, agreements, or outcomes resulting from engagement with any vendor listed.</t>
  </si>
  <si>
    <t xml:space="preserve">This Rural Health Transformation Program is supported by the Centers for Medicare &amp; Medicaid Services (CMS) of the U.S. Department of Health and Human Services (HHS) as part of a financial assistance award totaling </t>
  </si>
  <si>
    <t>$206,927,896.80 with 100 percent funded by CMS/HHS. The contents are those of the author(s) and do not necessarily represent the official views of, nor an endorsement, by CMS/HHS, or the U.S. Government.</t>
  </si>
  <si>
    <t>2. Organization Overview</t>
  </si>
  <si>
    <t>3. Solution Overview</t>
  </si>
  <si>
    <t>4. Describe Your Experience Working in Rural Communities</t>
  </si>
  <si>
    <t>5. Alignment &amp; Funding</t>
  </si>
  <si>
    <t>6. Scalability &amp; Implementation</t>
  </si>
  <si>
    <t>Organization Name</t>
  </si>
  <si>
    <t>Primary Contact Name</t>
  </si>
  <si>
    <t>Email</t>
  </si>
  <si>
    <t>Organization Website URL</t>
  </si>
  <si>
    <t>Brief description of issue your solution addresses</t>
  </si>
  <si>
    <t>Brief Description of Your Solution</t>
  </si>
  <si>
    <t xml:space="preserve">Target Audience    </t>
  </si>
  <si>
    <t>Experience Working in Rural Communities</t>
  </si>
  <si>
    <t>Experience in Indiana</t>
  </si>
  <si>
    <t>Evidence of Effectiveness</t>
  </si>
  <si>
    <t>Brief Summary of Outcomes Achieved    (Optional)</t>
  </si>
  <si>
    <t>Currently working with any Indiana rural health stakeholders?</t>
  </si>
  <si>
    <t>List Indiana rural health stakeholders you are currently working with</t>
  </si>
  <si>
    <t>Which Rural Health Priorities Does Your Solution Align With?</t>
  </si>
  <si>
    <t xml:space="preserve">What technology requirements are included?   </t>
  </si>
  <si>
    <t>Please select what applies to your solution.</t>
  </si>
  <si>
    <t>Your solution's cost methodology for the implementation as well as beyond</t>
  </si>
  <si>
    <t>Implementation Requirements</t>
  </si>
  <si>
    <t xml:space="preserve">Average Implementation Timeline </t>
  </si>
  <si>
    <t>Do Not Delete --&gt;</t>
  </si>
  <si>
    <t>Local Health Departments</t>
  </si>
  <si>
    <t>Critical Access Hospitals</t>
  </si>
  <si>
    <t>Rural PPS Hospitals</t>
  </si>
  <si>
    <t>FQHCs</t>
  </si>
  <si>
    <t>EMS</t>
  </si>
  <si>
    <t>Community-Based Organizations</t>
  </si>
  <si>
    <t>State Agencies</t>
  </si>
  <si>
    <t>Peer-reviewed research</t>
  </si>
  <si>
    <t>Evaluation report</t>
  </si>
  <si>
    <t>Pilot data</t>
  </si>
  <si>
    <t>Case study</t>
  </si>
  <si>
    <t>Testimonials</t>
  </si>
  <si>
    <t>No formal evaluation yet</t>
  </si>
  <si>
    <t>Workforce development</t>
  </si>
  <si>
    <t>Chronic disease prevention</t>
  </si>
  <si>
    <t>Maternal &amp; child health</t>
  </si>
  <si>
    <t>Behavioral health</t>
  </si>
  <si>
    <t>Data modernization</t>
  </si>
  <si>
    <t>Emergency preparedness</t>
  </si>
  <si>
    <t>Record ID</t>
  </si>
  <si>
    <t>Survey Identifier</t>
  </si>
  <si>
    <t>Survey Timestamp</t>
  </si>
  <si>
    <t>1.1 Acknowledgment: I understand that information provided in this form may be publicly shared with members of the regional coalitions or on a public facing website.  I understand submission of this form does not guarantee a meeting with the state. (choice=Yes)</t>
  </si>
  <si>
    <t>2.1 Organization Name</t>
  </si>
  <si>
    <t>2.2 Primary Contact Name</t>
  </si>
  <si>
    <t>2.3 Title</t>
  </si>
  <si>
    <t>2.4 Email</t>
  </si>
  <si>
    <t>2.5 Phone Number</t>
  </si>
  <si>
    <t>2.6 Organization Website URL</t>
  </si>
  <si>
    <t xml:space="preserve">3.1 Brief description of issue your solution addresses. </t>
  </si>
  <si>
    <t>3.2 Brief Description of Your Solution</t>
  </si>
  <si>
    <t>3.3 Target Audience     Select all that apply. (choice=Local Health Departments)</t>
  </si>
  <si>
    <t>3.3 Target Audience     Select all that apply. (choice=Critical Access Hospitals)</t>
  </si>
  <si>
    <t>3.3 Target Audience     Select all that apply. (choice=Rural PPS Hospitals)</t>
  </si>
  <si>
    <t>3.3 Target Audience     Select all that apply. (choice=FQHCs)</t>
  </si>
  <si>
    <t>3.3 Target Audience     Select all that apply. (choice=EMS)</t>
  </si>
  <si>
    <t>3.3 Target Audience     Select all that apply. (choice=Community-Based Organizations)</t>
  </si>
  <si>
    <t>3.3 Target Audience     Select all that apply. (choice=State Agencies)</t>
  </si>
  <si>
    <t>3.3 Target Audience     Select all that apply. (choice=Other)</t>
  </si>
  <si>
    <t>Other</t>
  </si>
  <si>
    <t>4.1 Describe Your Experience Working in Rural Communities</t>
  </si>
  <si>
    <t>4.2 Describe your Experience in Indiana (if any)</t>
  </si>
  <si>
    <t>4.3 Evidence of Effectiveness    Select all that apply. (choice=Peer-reviewed research)</t>
  </si>
  <si>
    <t>4.3 Evidence of Effectiveness    Select all that apply. (choice=Evaluation report)</t>
  </si>
  <si>
    <t>4.3 Evidence of Effectiveness    Select all that apply. (choice=Pilot data)</t>
  </si>
  <si>
    <t>4.3 Evidence of Effectiveness    Select all that apply. (choice=Case study)</t>
  </si>
  <si>
    <t>4.3 Evidence of Effectiveness    Select all that apply. (choice=Testimonials)</t>
  </si>
  <si>
    <t>4.3 Evidence of Effectiveness    Select all that apply. (choice=No formal evaluation yet)</t>
  </si>
  <si>
    <t>4.4 Provide a Brief Summary of Outcomes Achieved    Optional, but strongly encouraged</t>
  </si>
  <si>
    <t>4.5 Are you currently working with any Indiana rural health stakeholders?</t>
  </si>
  <si>
    <t>5.1 Which Rural Health Priorities Does Your Solution Align With? (choice=Workforce development)</t>
  </si>
  <si>
    <t>5.1 Which Rural Health Priorities Does Your Solution Align With? (choice=Chronic disease prevention)</t>
  </si>
  <si>
    <t>5.1 Which Rural Health Priorities Does Your Solution Align With? (choice=Maternal &amp; child health)</t>
  </si>
  <si>
    <t>5.1 Which Rural Health Priorities Does Your Solution Align With? (choice=Behavioral health)</t>
  </si>
  <si>
    <t>5.1 Which Rural Health Priorities Does Your Solution Align With? (choice=Data modernization)</t>
  </si>
  <si>
    <t>5.1 Which Rural Health Priorities Does Your Solution Align With? (choice=Emergency preparedness)</t>
  </si>
  <si>
    <t>5.1 Which Rural Health Priorities Does Your Solution Align With? (choice=Other)</t>
  </si>
  <si>
    <t xml:space="preserve">5.2 What technology requirements are included?    If no technology requirements, enter 'N/A'.   </t>
  </si>
  <si>
    <t>5.3 Please select what applies to your solution.</t>
  </si>
  <si>
    <t>5.4 Describe your solution's cost methodology for the implementation as well as beyond  (e.g., does your approach use per user costs, implementation fixed fees, annual licensing, annual maintenance, etc.).     Given that this grant spans 5 years, it is important to be aware of potential ongoing costs following the end of the grant. </t>
  </si>
  <si>
    <t xml:space="preserve">6.1 Implementation Requirements: Staff time, tech integration, training, etc. </t>
  </si>
  <si>
    <t>6.2 Average Implementation Timeline  (e.g., 30 days, 6 months, etc.)</t>
  </si>
  <si>
    <t>Complete?</t>
  </si>
  <si>
    <t>Checked</t>
  </si>
  <si>
    <t>Prava Medical, Inc</t>
  </si>
  <si>
    <t>Vignesh Ramachandran</t>
  </si>
  <si>
    <t>Founder</t>
  </si>
  <si>
    <t>Vig.ramachandran@gmail.com</t>
  </si>
  <si>
    <t>https://pravamedical.com/</t>
  </si>
  <si>
    <t>Dermflow by Prava Medical is a dermatologist-founded, AI-powered asynchronous teledermatology platform that serves as a turnkey virtual dermatology department for providers without specialist access. We combine AI-driven intake, automated documentation, and a peer-reviewed complexity scoring framework to triage patients to the right level of care. Board-certified dermatologists deliver care within 24 hours, resolving ~90% of cases virtually. Our AI achieved 92.6% diagnostic accuracy (peer-reviewed, Diagnostics 2025) and our validated complexity scoring, allows us to triage cases by acuity. One Dermflow dermatologist manages 5-10x traditional volumes, making coverage viable for rural settings. We support outpatient, ED, and inpatient consults with notes flowing into existing EMRs. Prava Medical is extending this model to cardiology, endocrinology, obesity medicine, rheumatology, pain medicine, and nephrology: one integration, every specialist.</t>
  </si>
  <si>
    <t>Rural communities face 30-90+ day dermatology wait times or no access at all. Only 32.7% of dermatologists accept Medicaid and most refuse on-call coverage. PCPs manage skin conditions beyond their training, leading to delayed cancer diagnoses, undertreated chronic diseases leading to expensive systemic medication utilization, unnecessary ED visits and hospital admissions, and patient leakage. Recruiting a dermatologist costs $100K in onboarding/recruitment costs, $400K+/year salary during ramp-up, and takes 12-18 months IF a willing candidate exists. This is a workflow problem, not just a workforce problem. Dermflow solves it with AI-augmented async workflows enabling one board-certified dermatologist to cover entire rural regions at a fraction of recruitment cost, delivering specialist care within 24 hours.</t>
  </si>
  <si>
    <t>Unchecked</t>
  </si>
  <si>
    <t>DermFlow was built for communities without dermatologists - our founders are rural Midwest natives and practice in rural settings (Indiana, Kentucky, Illinois, Wisconsin). Our async store-and-forward model requires no synchronous scheduling, works on standard broadband, and is accessible from any device with a camera - designed for rural connectivity and resource constraints. Co-founder Neil Jairath, MD (Dermatologist at Indiana University School of Medicine) presented at the IU Rural Care Symposium on technology-enabled specialist access for underserved populations. We presented at AAD Innovation Academy on AI-augmented dermatology workflows.  We are in high-level discussions to partner with the National Specialty Care Access Coalition (NSCAC), a 20+ health system coalition solving specialty access gaps, contributing our triage framework for multispecialty adaptation.  We are also in final review for AscendRural's rural care initiative. Our focus from day one has always been rural care</t>
  </si>
  <si>
    <t>Co-founder Neil Jairath, MD is faculty at Indiana University School of Medicine and presented at the IU Rural Care Symposium on telehealth and specialist access. IU served as a validation site for our peer-reviewed AI and triage research. We are pursuing partnerships with Indiana health systems and Medicaid MCOs serving rural communities. Our platform aligns directly with GROW Initiative 7 (teleconsult) and Initiative 8 (telehealth infrastructure).</t>
  </si>
  <si>
    <t xml:space="preserve">Two peer-reviewed publications (Diagnostics, 2025): 1) AI Diagnostic Validation: 92.6% accuracy, 93.9% sensitivity for malignancy detection across all skin tones, outperforming clinicians (72.1%) and general AI (73.5%). 5x improvement integrating history with imaging. PMID: 41226100. 2) Dermatologic Complexity Score (DCS): Validated triage with ICC=0.979, AUC=0.919 for referral predictions. ~47% of cases safely delegable to primary care with near-perfect automation agreement (r=0.998). First validated generalizable dermatology triage instrument. PMCID: PMC12607987. Additional: 90% virtual resolution rate, 80% reduction in time-per-encounter vs. synchronous visits, 85% of AI treatment plans usable without edits. </t>
  </si>
  <si>
    <t>No</t>
  </si>
  <si>
    <t>Specialty Care Access; Telehealth Infrastructure; Teleconsultations</t>
  </si>
  <si>
    <t>No specialized hardware or software at the site level. DermFlow runs on any internet-connected device with a camera (smartphone, tablet, or computer). Standard broadband is sufficient - our async model needs no high-bandwidth video. EHR integration via standard HL7/FHIR interfaces. All cloud infrastructure, hosting, security, and maintenance managed by Prava Medical (HIPAA-compliant). No on-premise servers. Pricing: per-consult, PMPM subscription, or value-based models tailored to volume and pay</t>
  </si>
  <si>
    <t>DermFlow is designed for grant-funded deployment with a clear path to post-grant sustainability. No upfront capital expenditure for rural sites.  Grant-Funded: GROW funds cover implementation, onboarding, and first-year operations including platform setup, training, credentialing, and go-live support.  PMPM Subscription: Per-member-per-month for unlimited derm access. Natural fit for Indiana Medicaid MCOs where network adequacy, cost avoidance, and quality metrics drive contracting.  Value-Based/Shared Savings: Risk-aligned model tied to Medicaid outcomes - reduced preventable ED visits, improved time-to-diagnosis, biologic cost optimization, and quality improvement.  Post-grant sustainability: Health systems sustain DermFlow through Medicaid MCO contracting, FFS billing (CPT 99446-99447, G2010), or value-based arrangements. No separate licensing, hosting, or maintenance fees - all infrastructure included. Designed to be self-sustaining through captured revenue and cost avoidance.</t>
  </si>
  <si>
    <t xml:space="preserve">Minimal lift for rural sites. Requirements: internet-connected device with camera (smartphone, tablet, or computer), standard EHR access for note integration (Epic, Cerner, others ONLY if EMR integration is desired), and brief staff orientation (1-2 hours). If a payer (i.e. MCO), then eligible members, as well as up-to-date formularies, would be requested. No new software licenses, no hardware purchases, no specialist recruitment. Dermflow handles credentialing, malpractice, and clinical operations. Platform is white-labeled if desired. Staff time: ~15-30 min training per referring provider plus a designated admin for onboarding. Ongoing burden near-zero: PCPs submit consults via simple photo + questionnaire workflow and receive specialist </t>
  </si>
  <si>
    <t>4-6 weeks from contract to go-live (EHR integratio</t>
  </si>
  <si>
    <t>Complete</t>
  </si>
  <si>
    <t xml:space="preserve">Olio Health </t>
  </si>
  <si>
    <t>Troy Reiff</t>
  </si>
  <si>
    <t>VP Strategy</t>
  </si>
  <si>
    <t>troy@olio.health</t>
  </si>
  <si>
    <t>1-833-438-6546</t>
  </si>
  <si>
    <t>https://www.olio.health/</t>
  </si>
  <si>
    <t>Rural communities face a critical care coordination gap. When patients transition between hospitals, skilled nursing facilities, home health agencies, and behavioral health providers, clinical information is lost, discharge plans break down, and patients experience preventable readmissions and adverse events. Rural providers lack dedicated care coordination infrastructure, forcing reliance on phone calls, fax, and fragmented EHR systems that don't communicate across care settings. This coordination failure is especially acute for older adults managing chronic conditions who move frequently between care settings. The result: higher costs, worse outcomes, and provider burnout. Indiana's rural providers need a shared coordination layer that connects every stakeholder in a patient's care journey in real time, reduces administrative burden on already-stretched clinical staff, and provides visibility into patient status across the full continuum.</t>
  </si>
  <si>
    <t>Olio is a care coordination platform that connects hospitals, skilled nursing facilities, home health agencies, and behavioral health providers on a single shared system. When a patient transitions between settings, Olio provides real-time visibility into their status, clinical needs, and discharge plan for every provider involved. The platform eliminates manual phone/fax coordination, automates transition notifications, surfaces alerts, and tracks patient progress across the full continuum. Olio integrates with existing EHR systems and requires no additional hardware. Providers access the platform via web and mobile. Olio is currently deployed across Indiana, coordinating hundreds of patients daily between hospital systems (IU Health, Deaconess, Hendricks, Union) and approximately 5 of every 6 SNFs in the state. The platform directly addresses RHTP activity categories including chronic disease management, technology solutions, and care delivery coordination.</t>
  </si>
  <si>
    <t>Skilled Nursing Facilities, Home Health Agencies, Behavioral Health Providers</t>
  </si>
  <si>
    <t>Olio has 8 years of experience deploying care coordination technology in rural and underserved communities across multiple states. Our platform is specifically designed for the challenges rural providers face: limited staff, geographic distance between care settings, and fragmented health IT infrastructure. In Indiana alone, approximately 5 out of 6 skilled nursing facilities use Olio, including facilities in rural counties across every region of the state. We have deployed in rural markets where critical access hospitals coordinate with multiple downstream SNFs and home health agencies spread across large geographic areas. Our implementation model is built for rural realities: minimal IT requirements, rapid onboarding (no hardware installation), mobile-first design for providers without desktop access, and dedicated implementation support. We have successfully scaled from single-facility pilots to multi-county, multi-setting deployments while maintaining high user adoption rates.</t>
  </si>
  <si>
    <t>Olio is founded and headquartered in Indiana. Current customers include IU Health, Deaconess Health System, Hendricks Regional Health, and Union Health. Approximately 5 of every 6 SNFs in Indiana use Olio. The platform coordinates hundreds of patient transitions daily between Indiana hospitals, SNFs, home health agencies, and behavioral health providers. Olio has existing relationships across all 8 RHTP regional coalition areas and active deployments in both urban and rural counties.</t>
  </si>
  <si>
    <t>Olio-enabled care coordination has demonstrated measurable outcomes across partner health systems: reduced 30-day hospital readmission rates from SNFs, decreased time-to-notification on patient status changes from days to minutes, eliminated redundant clinical phone calls and fax communications between care settings, improved discharge plan adherence through real-time visibility, and increased provider satisfaction by reducing administrative coordination burden. In multi-setting deployments, Olio has enabled health systems to maintain continuous care oversight across 50+ downstream facilities simultaneously, providing a scalable model for regional coordination that aligns directly with RHTP goals.</t>
  </si>
  <si>
    <t>Yes</t>
  </si>
  <si>
    <t xml:space="preserve">with IU Health, Deaconess, Hendricks, Union, and ~83% of Indiana SNFs plus extensive home health agency coverage </t>
  </si>
  <si>
    <t>Olio is a cloud-based SaaS platform requiring only internet access and a web browser or mobile device. No additional hardware, server infrastructure, or dedicated IT staff needed. Olio integrates with existing EHR systems (Epic, Cerner, PointClickCare, MatrixCare, others) via standard HL7/FHIR interfaces. Implementation includes EHR integration setup, user training, and workflow configuration. Ongoing support provided by Olio's customer success team. HIPAA-compliant with SOC 2 certification.</t>
  </si>
  <si>
    <t>This technology is provided as part of our solution</t>
  </si>
  <si>
    <t>Olio uses a per-facility, per-month subscription model scaled to deployment size. Pricing tiers are based on the number of connected facilities and care settings, not per-user or per-patient, which makes costs predictable and eliminates volume-based cost escalation as utilization grows. Implementation fees cover initial EHR integration, workflow configuration, staff training, and go-live support. There are no hardware costs. Annual licensing includes platform access, software updates, technical support, and ongoing customer success management. For RHTP-funded deployments, Olio can structure pricing to align with grant budget periods (annual or multi-year). Post-grant sustainability is straightforward: the per-facility subscription model means organizations can continue using Olio within their normal operating budgets. Many Olio customers have self-funded beyond initial pilot periods because the platform demonstrably reduces coordination costs and staff time.</t>
  </si>
  <si>
    <t>Implementation involves three phases: (1) Platform setup - loading facilities, provider directories, care settings, and referral pathways into Olio. (2) EHR integration - building HL7/FHIR connections to each organization's EHR (Epic, Cerner, PointClickCare, MatrixCare, etc.). For organizations without existing Olio integrations, this phase requires 4-8 weeks depending on EHR vendor responsiveness and IT resource availability. (3) Training and go-live - clinical staff training (1-2 hours per user group), workflow configuration, and phased rollout. Olio provides a dedicated implementation manager throughout. Organizations should plan for an IT liaison and clinical champion during rollout. Timeline varies by scope and integration complexity.</t>
  </si>
  <si>
    <t>60 days to 6 months depending on scope</t>
  </si>
  <si>
    <t>Milliman Pluritem</t>
  </si>
  <si>
    <t>Neal McComas</t>
  </si>
  <si>
    <t>Director, Sales</t>
  </si>
  <si>
    <t>neal.mccomas@milliman.com</t>
  </si>
  <si>
    <t>586-292-3953</t>
  </si>
  <si>
    <t>https://us.milliman.com/en</t>
  </si>
  <si>
    <t>We solve for interoperability challenges, reporting and analytics challenges, while providing actionable clinical data that is obtained from systems and sources that are typically not capable of communicating with each other and represent disparate sources. This allows clinicians and health systems to more effective treat their patients, AND report on the effectiveness of their treatments.</t>
  </si>
  <si>
    <t>Milliman Pluritem is an interoperable clinical data platform that aggregates clinical data from multiple, disparate sources (HIEs, EMRs, faxes, scans, reports, nurses/physician notes, other). This data is then provided back to clients in a longitudinal clinical record for use at the individual or cohort level, depending on how our clients wish to use it. This allows for clients to make decisions that create more effective treatment for their patients, by providing them actionable data for them to utilize in any way they need.</t>
  </si>
  <si>
    <t>Milliman has a strong presence working with state agencies (and their constituents). Many of these state agencies are in support of rural communities they serve. We also have partnerships with clients and partners that have a strong presence in rural communities. Additionally, I personally have experience in supporting CAH facilities throughout the past 15 years.</t>
  </si>
  <si>
    <t>Milliman currently works with the state of Indiana and several of its departments, offices, and administrative arms. Additionally, we have health system clients within the state with whom we support and work closely with. I personally have worked to support several CAH facilities in the state in addition to working with a telehealth partner that also supports and works with clients in Indiana.</t>
  </si>
  <si>
    <t>Milliman is a global actuarial consulting firm with several published outcomes achieved. These are reviewed and validated by the strictest standards our actuaries are held to. Many can be found on our website. Pluritem, as a practice within Milliman, also adheres to these same rigorous standards while providing additive value in the delivery of actionable clinical data. This enables our clients to deliver more effective care in a variety of capacities.</t>
  </si>
  <si>
    <t>Family &amp; Social Services Admin, Dept Child Services, Dept Mental Hlth/Addiction, IU Health, Office Medicaid &amp; Planning</t>
  </si>
  <si>
    <t>(1) Tech Innovation (enhance technology infrastructure and digital connectivity / secure data exchange / strengthening interoperability networks (2) Innovative Care (tracking cardiometabolic care standards, improving timely access to prescription medications, and strengthening tele-consult / telehealth capacities among rural facilities</t>
  </si>
  <si>
    <t>No technology is required, other than a connection provided by the owner of the source data (i.e. - HIE) to allow for an API or similar connection for Milliman Pluritem to obtain the original data.</t>
  </si>
  <si>
    <t>This is largely dependent upon the size and scope of the engagement Milliman Pluritem would support. We would propose working closely with state-based contacts - or those defined by the state where our solution would be operationalized - to define the costs and alignment that would support an infrastructure and reporting mechanism that creates a sustainable solution for not only the first year, but the four years subsequent to initial deployment.</t>
  </si>
  <si>
    <t xml:space="preserve">This is largely dependent upon how many stakeholders, or participants are involved. </t>
  </si>
  <si>
    <t>Variation based on size</t>
  </si>
  <si>
    <t>Baxter Healthcare</t>
  </si>
  <si>
    <t>Gillian Tierney</t>
  </si>
  <si>
    <t>Marketing Manager</t>
  </si>
  <si>
    <t>gillian_tierney@baxter.com</t>
  </si>
  <si>
    <t>Infusion Therapies and Pharmaceutical Businesses at Baxter Healthcare provide a wide range of products for healthcare professionals, including: infusion pumps with interoperability, patient monitoring, administration sets, gravity sets, needleless connectors, drug delivery and reconstitution devices, elastomeric pumps, IV solutions, irrigation solutions, compounding devices, pharmaceuticals, anesthesia gases, parenteral nutrition solutions and additives and more. check baxter.com for a more complete selection of our offerings</t>
  </si>
  <si>
    <t xml:space="preserve">Baxter has experience working in a wide range of communities across the United States being 60% of the nations IV fluid supply. </t>
  </si>
  <si>
    <t>Dependent on which of our solutions the rural health centers are interested in. Can provide more detail upon conversations with grant recipients.</t>
  </si>
  <si>
    <t>Dependent on which solution/product</t>
  </si>
  <si>
    <t>Southern Indiana Home Care LLC</t>
  </si>
  <si>
    <t>Lisa Biggs</t>
  </si>
  <si>
    <t>Owner</t>
  </si>
  <si>
    <t>lbiggs@southernindianahomecare.net</t>
  </si>
  <si>
    <t>812-219-7854</t>
  </si>
  <si>
    <t>https://www.southernindianahomecare.com/</t>
  </si>
  <si>
    <t>Southern Indiana Home Care addresses the limited access to consistent, high-quality home- and community-based services in rural counties across south-central and west-central Indiana. Many individuals in counties such as Owen, Lawrence, Greene and Vigo face barriers to receiving reliable in-home support, leading to gaps in care, increased hospital readmissions, and challenges in maintaining independence.    Our solution expands a proven care model from Monroe County into these underserved areas, providing long-term, Medicaid-supported services that improve continuity of care, support hospital discharge transitions, and strengthen the local healthcare workforce. By establishing a multi-county service network, we aim to reduce strain on healthcare systems while ensuring vulnerable populations can safely remain in their homes.</t>
  </si>
  <si>
    <t xml:space="preserve">Southern Indiana Home Care provides a scalable, home-based care solution that expands access to essential services in rural communities while strengthening the local healthcare workforce. Our model focuses on recruiting and training caregivers within each county and delivering consistent, long-term support through both Medicaid waiver and private pay services.    By integrating with hospitals and community partners, we support individuals during transitions from hospital to home, reduce gaps in care, and help prevent avoidable readmissions. This coordinated approach creates a reliable, multi-county network of care that improves outcomes, enhances system efficiency, and allows individuals to safely remain in their homes. </t>
  </si>
  <si>
    <t>I bring over 26 years of experience providing home- and community-based care in south-central Indiana, with a strong focus on serving rural and underserved populations. Through my work with Southern Indiana Home Care, we have supported hundreds of clients across Monroe County and surrounding rural areas, including Owen and Lawrence counties. In these communities, I have seen firsthand the challenges individuals face in accessing consistent, reliable care-particularly related to workforce shortages, transportation barriers, and limited availability of in-home services. Our agency has worked to bridge these gaps by delivering long-term, dependable support that allows individuals to remain safely in their homes, often for five to six years or more.  This experience has given me a deep understanding of the importance of continuity of care, It has also reinforced the need for scalable solutions that can expand access while supporting local workforce development.</t>
  </si>
  <si>
    <t>My experience includes working closely with individuals and families to develop long-term care solutions that allow clients to remain safely in their homes. Many of the individuals we serve stay with us for five to six years, reflecting the consistency and reliability of care we provide throughout all stages of need.</t>
  </si>
  <si>
    <t>Southern Indiana Home Care has successfully supported hundreds of clients across Monroe County and surrounding areas by providing consistent, long-term in-home care that allows individuals to remain safely in their homes. Our services have contributed to improved continuity of care, reduced gaps in support, and decreased reliance on hospital and facility-based care. Through strong caregiver relationships and extended service durations averaging 4-5 years, we have helped maintain stability, independence, and quality of life for the individuals we serve while supporting families and the broader healthcare system.</t>
  </si>
  <si>
    <t>Southern Indiana Home Care utilizes a care management system for client records, scheduling, caregiver documentation, and Medicaid-compliant EVV. Our mobile tools support real-time communication and service tracking. We also use secure systems to coordinate with healthcare partners and monitor key data, allowing us to maintain high-quality care, ensure compliance, and effectively scale services across multiple rural counties.</t>
  </si>
  <si>
    <t>Southern Indiana Home Care utilizes a scalable cost methodology that combines initial implementation costs with ongoing operational expenses. Implementation includes fixed costs such as onboarding, staff recruitment and training, and technology setup, including care management systems and EVV. Ongoing costs are primarily service-based and include caregiver wages, supervision, and administrative support, which scale based on client volume and hours of care provided. This flexible, per-service approach allows us to adjust capacity as demand grows while maintaining financial sustainability through a mix of Medicaid reimbursement and private pay services.</t>
  </si>
  <si>
    <t xml:space="preserve">Implementation of our solution requires dedicated staff time for planning, recruitment, onboarding, and supervision of caregivers in each new service area. Key requirements include hiring and training local staff, establishing scheduling and care coordination processes, and integrating existing technology systems such as care management software and Electronic Visit Verification (EVV). Training will focus on service delivery standards, compliance, and use of mobile documentation tools. Additional coordination with community partners and healthcare providers will be necessary to support referrals and ensure continuity of care as services are launched and scaled. </t>
  </si>
  <si>
    <t xml:space="preserve">Caregiver onboarding completed within 1-3 weeks </t>
  </si>
  <si>
    <t>Override/Take Courage Coaching</t>
  </si>
  <si>
    <t>Becky Curtis</t>
  </si>
  <si>
    <t>Director of Strategic Partnerships</t>
  </si>
  <si>
    <t>becky@override.health</t>
  </si>
  <si>
    <t>406-381-2726</t>
  </si>
  <si>
    <t>https://override.health/</t>
  </si>
  <si>
    <t>Chronic pain affects over 100 million Americans and is the leading driver of opioid dependence, long-term disability, and lost productivity. Traditional medical approaches - procedures, medications, repeat interventions - frequently fail chronic pain patients, leaving them trapped in costly cycles with little functional improvement. Rural populations face additional barriers including specialist shortages, limited behavioral health access, and travel distance. What's missing is a structured, accessible, evidence-based approach that addresses the biological, psychological, and social dimensions of pain and builds lasting self-management skills.</t>
  </si>
  <si>
    <t xml:space="preserve">Override delivers structured, telephonic chronic pain management coaching grounded in the biopsychosocial model of pain. All coaches are National Board Certified Health &amp; Wellness Coaches (NBCHWC) with advanced training in chronic pain neuroscience through Pain Coach Academy. Sessions are guided by Motivational Interviewing techniques and combine pain neuroscience education, behavioral self-management, goal-setting, and gradual return to valued activities - delivered entirely via phone or video with no travel required.  The program includes weekly individual and group coaching sessions. While a full 12-month program is available for complex or long-standing cases, program length is tailored to the individual - not everyone needs the full year. Patients learn how the brain and nervous system sustain chronic pain, develop tools to manage flare-ups, address fear-avoidance and catastrophizing, improve sleep and activity levels, and reduce reliance on opioids and passive medical treatments. </t>
  </si>
  <si>
    <t xml:space="preserve"> Override was built for rural communities. Our telephonic delivery model requires only a phone, eliminating travel and access barriers entirely.  In Montana, Override is recognized in the state workers' compensation utilization guidelines, serving injured workers across rural and frontier communities far from specialty care.  In Oklahoma, we delivered structured pain coaching to rural veterans through the VA system - populations with high rates of chronic pain, comorbid PTSD, and limited behavioral health access. Engaged participants achieved an average 43-point reduction in Morphine Equivalent Daily Dose.  In Indiana, we have coached injured workers and trained coaches within the state.  Our telephonic model proves geography is not a barrier to high-quality, evidence-based chronic pain care.  </t>
  </si>
  <si>
    <t xml:space="preserve">Override has existing roots in Indiana through two channels. We have provided pain management coaching to injured workers in Indiana, giving us direct experience with the state's workers' compensation population. Additionally, we have trained coaches in Indiana, building familiarity with the Override model within the state.  We can deploy our national network of pre-trained, NBCHWC-certified chronic pain coaches to serve Indiana patients immediately. </t>
  </si>
  <si>
    <t xml:space="preserve"> Clinical outcomes are supported by peer-reviewed research published in PLOS ONE (2020), n=419:    Pain intensity effect size: 1.00; pain interference: 1.13 - exceeding CBT (~0.50) and acceptance-based interventions (~0.37)  Large effect sizes across mobility (0.81), vitality (1.10), and negative affect (0.94)  92% session attendance rate among completers    Participant-reported program outcomes:    52% returned to work, including long-standing disability cases  56% discontinued pain medications; 24% significantly reduced use  70% improved sleep, activity, and social connection    Veterans Affairs pilot (Oklahoma):    43-point average reduction in Morphine Equivalent Daily Dose  40% of engaged veterans never initiated opioids    </t>
  </si>
  <si>
    <t>N/A</t>
  </si>
  <si>
    <t xml:space="preserve"> Override uses a per-participant, per-month pricing model with no setup fees, implementation costs, licensing fees, or annual maintenance costs. Organizations are charged only for active enrolled participants, making costs directly proportional to utilization and easy to scale.  Following the grant period, Override is actively pursuing multiple sustainability pathways including integration into workers' compensation treatment protocols - where Override already has an established track record - health system contracts, value-based care arrangements, and emerging Medicare/Medicaid reimbursement pathways as CPT coding for health and wellness coaching advances nationally. These pathways are designed to ensure continued participant access without ongoing grant dependence.</t>
  </si>
  <si>
    <t xml:space="preserve">   Override requires minimal implementation burden from partner organizations.    Staff time: A referral coordinator to submit referrals. Override manages all scheduling, onboarding, and coaching independently.  Technology: No integration required. Primary delivery is by phone. An optional participant app requires no backend support.  Training: No coach training required. Override deploys pre-trained, NBCHWC-certified coaches on demand. Referring staff orientation takes under one hour.  Reporting: Progress updates provided to referring staff at 3, 6, and 12 months.</t>
  </si>
  <si>
    <t>1-2 days from referral to first session</t>
  </si>
  <si>
    <t>Access TeleCare</t>
  </si>
  <si>
    <t>Brooklyn Spengeman</t>
  </si>
  <si>
    <t>Director of Enterprise Growth and Partnerships</t>
  </si>
  <si>
    <t>ruralhealth@accesstelecare.com</t>
  </si>
  <si>
    <t>https://accesstelecare.com/</t>
  </si>
  <si>
    <t>Access TeleCare is a multi-specialty telemedicine physician group providing care across eight service lines. By leveraging technology, Access TeleCare equips hospitals of all sizes with the expertise needed to manage acute and complex cases, ensuring both operational and financial sustainability.      The U.S. faces a projected shortage of over 34,000 specialty physicians by 2034, a crisis exacerbated by upcoming retirements and the unique geographic challenges of rural areas like those in Indiana. Specialty telemedicine serves as a vital solution, bridging the gap in care for the nearly 25% of Americans living in these communities.    With support from the Rural Health Transformation Program, Indiana's rural hospitals can now partner with Access TeleCare to improve local care access and long-term viability. With over 20 years of experience, Access TeleCare remains committed to delivering scalable, hospital-first telemedicine solutions for patients close to home.</t>
  </si>
  <si>
    <t xml:space="preserve">Access TeleCare is a leading provider of tech-enabled clinical services, offering acute specialty telemedicine across eight lines, including Neurology, Behavioral Health, and Maternal Fetal Medicine. The company partners with hospitals and clinics to provide 24/7 on-demand access to board-certified specialists. These clinicians integrate directly into a facility's native EMR, allowing on-site teams to manage complex cases locally. This coordination reduces patient transfers, shortens lengths of stay, and improves financial sustainability.    By utilizing advanced technology like remote-controlled telemedicine carts, Access TeleCare ensures high-reliability care in rural and underserved areas. As the first acute telemedicine provider to earn The Joint Commission's Gold Seal of Approval, Access TeleCare maintains rigorous quality and safety standards.     Additional key differentiators include HITRUST certification, 24/7/365 U.S.-based support, provider credentialing, and billing. </t>
  </si>
  <si>
    <t xml:space="preserve">Access TeleCare is the country's largest provider of acute and specialty telemedicine, serving 1 in 5 hospitals with licensed specialty physicians in all 50 states. Access Telecare reaches patients in every corner of the U.S. Specifically, Access TeleCare reaches nearly 15,000 zip codes, representing 65% of the U.S. population.     In 2025, Access TeleCare reached approximately 37% of rural residents in the U.S. by zip code. The organization's virtual catchment includes more than 216 million people with 84% of patients being from medically underserved populations. Since its inception in 2004, Access Telecare has implemented more than 2,600 programs and delivered more than eight million patient encounters.   </t>
  </si>
  <si>
    <t xml:space="preserve">Access TeleCare has worked with more than 30 partners in Indiana, delivering acute specialty telemedicine programs and supporting technologies. Currently, we have active teleCardiology, teleInfectiousDisease, telePulmonary, teleHospitalist, and teleNeurology programs deployed throughout the state to support greater access to specialty care for Indiana residents. Our virtual catchment area in Indiana reaches approximately 2,543,921 residents, more than 35% of Indiana's total population. </t>
  </si>
  <si>
    <t xml:space="preserve">The primary impact measures Access TeleCare solutions deliver include Improving access, quality, and outcomes for patients while helping to keep their care close to home. In addition, through Access TeleCare's telemedicine programs, we are helping partners minimize length of stay, maximize CMI, increase census, optimize throughput, increase DRG reimbursement, reduce outbound transfers, and more.    Access TeleCare's Quality and Patient Safety Program is aligned with the National Association for Healthcare Quality (NAHQ) Best Practice framework's eight domains of Quality.     See supporting evidence in our Resource Library:    Resource Library: https://accesstelecare.com/resources/resource-library/  </t>
  </si>
  <si>
    <t>Adams Memorial Hospital  Cameron Memorial Community Hospital  Dukes Memorial Hospital  Harrison County Hospital  Northwest Health - Starke Hospital (Knox)  Rush Memorial Hospital  Sullivan County Community Hospital</t>
  </si>
  <si>
    <t>Growing Access and Telehealth</t>
  </si>
  <si>
    <t>Access TeleCare provides high-reliability specialty coverage through its Telemed IQ platform and advanced telemedicine carts. These tools feature HD cameras with remote pan/tilt/zoom, HIPAA-compliant video, and digital stethoscopes to ensure a high-level patient experience. Both the platform and carts are HITRUST certified, meeting rigorous data protection standards. Supported by 24/7 technical assistance, this technology allows providers to scale specialty care rapidly and securely.</t>
  </si>
  <si>
    <t xml:space="preserve">For the technology platform and hardware, Access TeleCare charges a one-time implementation fee as well as flat monthly fees based on the type of service and total number of users.      The monthly fee includes 24/7/365 US based support a well as a dedicated account manager.  Additionally, each implementation follows a 6 weeks to launch process that has been developed over thousands of implementations across multiple types of care settings.      Professional service fees and monthly tech support fees would be the only costs associated with continuation of the project following its first fully funded year as capital equipment and implementation and training would be one-time expenditures.   </t>
  </si>
  <si>
    <t>A discovery call is typically the first step in the process for Access TeleCare to capture the current state and needs of a potential partner. Following discovery, a proposal and contract are shared with the partner for review and execution. Once the contract is executed, the telemedicine program can move toward the implementation phase. Implementation typically takes 6-8 weeks and includes weekly focus on operational readiness, clinical readiness, tech readiness, and staff readiness. Following implementation of services, weekly touchpoints continue for approximately four weeks to ensure smooth operations. Once the program is operating as desired, a shift to a monthly meeting cadence is typically scheduled which includes regular reporting o</t>
  </si>
  <si>
    <t>6-8 weeks following credentialing/licensing/privs</t>
  </si>
  <si>
    <t>Baxter International - Front Line Care Division</t>
  </si>
  <si>
    <t>Levi Stuck</t>
  </si>
  <si>
    <t>Snr. Director of Marketing</t>
  </si>
  <si>
    <t>levi_stuck@baxter.com</t>
  </si>
  <si>
    <t>315.237.4044</t>
  </si>
  <si>
    <t>https://www.hillrom.com/en/products/?gatag=products</t>
  </si>
  <si>
    <t>Our products and technologies serve acute care and outpatient care settings; all designed to enable caregivers' pursuit of earlier detection and intervention/prevention. Our solutions are focused on addressing a wide range of challenges from SEP-1 compliance, administrative burdens on staff, and hypertension management; to access to care, navigating specialist network complexities, and meeting cost &amp; availability requirements</t>
  </si>
  <si>
    <t xml:space="preserve">• EMR interfaced, multi-parameter patient monitoring solutions for the acute care, outpatient, and home care settings.  Robust, connected clinical workflow optionality and capability.  • Vision screening and diagnostic tools for early detection of Diabetic Retinopathy at the point of care, and instrument based early detection of amblyopic risk factors on patients as young as 6 months  • A robust portfolio of cardiac care solutions for acute care and outpatient care settings that include resting ECG, spirometry, stress testing, and ambulatory cardiac monitoring .  Our cloud-based, device-agnostic cardiology data management system can connect over 150 devices in 26 diagnostic modalities   • A physical exam and diagnostics portfolio that includes Welch Allyn otoscopes and ophthalmoscopes, blood pressure cuffs (reusable and disposable), women's health products, scales and office lighting  </t>
  </si>
  <si>
    <t>We do a lot of work with payers and mobile care providers, bringing care to the underserved.  We also have a tremendous footprint within Community Health Centers across the country.  Solutions like our CAM patch ambulatory cardiac monitoring service can help to expedite cardiac care in rural areas with a lower density of specialists than that of more populated regions.  We offer the same value for point of care diabetic retinopathy screening, increasing the compliance of the annual eye exam, helping to remove the typical barriers affiliated with the standard of care.</t>
  </si>
  <si>
    <t>~$10M a year of business in Indiana across all care settings</t>
  </si>
  <si>
    <t xml:space="preserve">These are all very product and organization specific, but we can list a few:  o Our outcomes for connected patient monitoring can include time back to clinicians through the removal of manual documentation, error reduction, elimination of latency of information into the EMR, and a more robust EWS workflow.  o Vision screening and diagnostics solutions have resulted in improved compliance with the diabetic retinal exam and improved star ratings.  The spot vision screener has resulted in the early intervention of vision correction for children experiencing different amblyopic risk factors.   o Our ambulatory cardiac monitoring solution has greater than 99.5% physician agreement rate with completed reports usually delivered in under 72 hours   </t>
  </si>
  <si>
    <t xml:space="preserve"> Product specific but all solutions come with complete installation and clinical training (if required)</t>
  </si>
  <si>
    <t xml:space="preserve"> Product specific</t>
  </si>
  <si>
    <t>ChatRx On-Demand Urgent Care</t>
  </si>
  <si>
    <t>Tod Stillson MD</t>
  </si>
  <si>
    <t>CEO &amp; Physician</t>
  </si>
  <si>
    <t>tstillson@chatrx.net</t>
  </si>
  <si>
    <t>574-933-2634</t>
  </si>
  <si>
    <t>https://www.chatrx.md/</t>
  </si>
  <si>
    <t>Rural communities across Indiana face significant barriers to timely healthcare access, including limited provider availability, transportation challenges, and reliance on restricted 9-5 care models. Transportation barriers are especially impactful, as patients often must travel long distances or lack reliable access to a vehicle, delaying or preventing care. These constraints drive unnecessary emergency department utilization for low-acuity conditions and contribute to higher costs and poorer outcomes. Patients experience fragmented access while health systems face avoidable strain. Regions have identified access to care as a top priority, yet traditional brick-and-mortar solutions alone are insufficient. There is a need for scalable, technology-enabled models that expand access, improve triage, and direct patients to appropriate care while reducing preventable ED visits.</t>
  </si>
  <si>
    <t>ChatRx is a physician-led, asynchronous virtual urgent care platform designed to expand access for rural populations. Available 24/7 with no appointments, it delivers instant triage and treatment for common acute infections through a mobile-first experience that works on cellular networks without requiring broadband. By bringing care directly to the patient's phone, ChatRx eliminates transportation barriers that often delay or prevent care. Patients receive rapid clinical guidance, appropriate treatment when indicated, or redirection to local providers through structured warm handoffs. This triage-and-treat model improves access, reduces unnecessary emergency department utilization, and strengthens local healthcare ecosystems by functioning as a digital front door rather than replacing existing services.</t>
  </si>
  <si>
    <t>As the founder and CEO of ChatRx, I am a board-certified family physician who was born and raised in rural northern Indiana and practiced full-spectrum rural medicine for over 30 years. My clinical experience spans primary care, obstetrics, inpatient medicine, and emergency coverage in a rural community of approximately 10,000 residents. Through this work, I developed a deep understanding of the structural barriers rural patients face, including transportation challenges, limited access to providers, and delays in care. These firsthand experiences directly informed the design of ChatRx. Today, ChatRx operates in Indiana, Michigan, and Illinois, bringing timely, physician-led care to patients wherever they are while supporting and integrating with local healthcare systems.</t>
  </si>
  <si>
    <t>ChatRx was launched in Plymouth, Indiana, in the summer of 2025 as a rural test market. Initial efforts focused on direct-to-consumer marketing to validate demand for low-cost, on-demand care. ChatRx is now expanding into a B2B2C model with pilot partnerships across northern Indiana, including independent pharmacies, universities, and primary schools, with projected pilots with rural health systems. These efforts improve access, reduce unnecessary ED use, and support local care integration.</t>
  </si>
  <si>
    <t>ChatRx has completed over 7,500 patient assessments, treated more than 1,000 patients, and established over 2,500 user accounts in early deployment. Analytics from the first 5,000 assessments demonstrate 100% accuracy in identifying red flag or emergent conditions, 100% triage accuracy, and 97% diagnostic accuracy within defined clinical scope. Approximately 40% of users qualify for treatment, while 60% are appropriately redirected to higher levels of care, supporting reduced unnecessary ED utilization. Patient feedback reflects high satisfaction with speed, access, and affordability.</t>
  </si>
  <si>
    <t>Webb Pharmacy(3), Seifert Drug(3), Topeka Pharmacy, Marian University-Plymouth, active health system collaboration with 4C Health, Indiana Rural Health Business Network Partner</t>
  </si>
  <si>
    <t>Access to Healthcare</t>
  </si>
  <si>
    <t>ChatRx requires only a smartphone or basic mobile device with cellular or internet access; broadband is not required. The platform is cloud-based, powered by an FDA-approved SaMD, and requires no on-site hardware, software installation, or IT infrastructure. No EHR interoperability is required. Partners can deploy using simple QR codes or web links, with seamless integration into existing pharmacy and care workflows.</t>
  </si>
  <si>
    <t>ChatRx utilizes a scalable, low-barrier cost model with no implementation fees, hardware requirements, or complex IT integration. Patients access a free symptom checker, with treatment offered at a flat $25 per encounter, no insurance. For regional deployment, ChatRx offers an annual licensing fee of $250,000, which includes platform access, updates, and operational support. Partnering health systems may participate in structured "soft hand-off" referral pathways for an additional $100,000 annually, supporting care integration and continuity. This model aligns costs with utilization and outcomes, with ongoing expenses supported through patient revenue, partner participation, and system savings. By diverting low-acuity cases from emergency departments, ChatRx delivers measurable ROI and is designed for long-term sustainability beyond the grant period.</t>
  </si>
  <si>
    <t>ChatRx requires minimal implementation resources. There is no hardware installation or EHR integration required. Deployment includes basic onboarding, stakeholder alignment, and optional staff education on referral pathways. Partners can launch using simple QR codes or web links. Training is lightweight and focused on awareness and workflow integration rather than technical adoption. Ongoing support, updates, and clinical protocol management are handled centrally by ChatRx, minimizing staff burden and IT involvement.</t>
  </si>
  <si>
    <t>2-4 weeks</t>
  </si>
  <si>
    <t>Moodr Health</t>
  </si>
  <si>
    <t>Maahi Ameer</t>
  </si>
  <si>
    <t>Director of Partnerships</t>
  </si>
  <si>
    <t>maahi.ameer@moodrhealth.com</t>
  </si>
  <si>
    <t>(480) 361-3621</t>
  </si>
  <si>
    <t>moodrhealth.com</t>
  </si>
  <si>
    <t>Rural care teams lose contact with patients between visits, and that gap is where chronic conditions worsen, behavioral health crises go undetected, and post-discharge complications escalate into emergency visits. The populations hardest to reach, including Medicaid members, individuals with SUD, and rural residents without reliable broadband or smartphones, are also the ones who need consistent engagement the most. Traditional outreach methods rely on phone calls, patient portals, and apps that these populations don't consistently use or have access to. Without a low-friction, accessible engagement layer built for how rural patients actually communicate, providers cannot deliver proactive, measurable, or reimbursable care at scale. The result is fragmented care, missed interventions, and outcomes that fall short of what value-based and innovative care models require.</t>
  </si>
  <si>
    <t>Moodr is an SMS-first patient engagement platform, effectively RPM built on CRM, that enables care teams to proactively reach patients outside the hospital using basic mobile phones. Patients receive real texts from their actual clinicians, with no app, login, broadband, or proprietary software required. Care teams can deploy validated screenings, send surveys, provide referrals, and manage their whole populations through easily readable dashboards and reports. Leadership, in turn, gains measurable return on investment from a platform that catalyzes care teams to support patients earlier, reducing preventable emergencies and adverse outcomes by delivering care before such events can happen.</t>
  </si>
  <si>
    <t>Moodr Health is headquartered in Morgantown, West Virginia, and was purpose-built for the rural and Medicaid contexts that define the RHTP landscape. Our anchor partnerships reflect deep, sustained work in some of the most underserved rural communities in Appalachia, including a Medicaid managed care organization serving over 150,000 members statewide, a rural health system's postpartum program in West Virginia, a higher education institution focused on nursing workforce retention, and a legal services organization supporting vulnerable populations. Across these partnerships, we have worked directly with care managers, nurse navigators, and community health workers operating in environments defined by limited broadband, high Medicaid penetration, workforce shortages, and significant social determinants of health challenges. These are the same conditions rural Indiana communities face, and they are the conditions Moodr was built to serve.</t>
  </si>
  <si>
    <t>With Aetna Better Health of West Virginia, Moodr drove SUD engagement from near-zero to 28% and produced a 57% increase in care plan enrollment among previously unreachable Medicaid members, with the program expanding to all high- and medium-risk members based on successful pilot results. At Vandalia Health's Progressing through Postpartum Program, Moodr engaged over 5,000 patients at an 85% engagement rate against a 7-8% national average, with patients in treatment showing a 43% improvement in standardized mood disorder scores. One nurse navigator scaled her caseload from approximately 100 to nearly 1,000 patients annually without additional staff, demonstrating the workforce efficiency Moodr delivers alongside its patient-facing outcomes.</t>
  </si>
  <si>
    <t>No hardware, app downloads, broadband, or EHR integration required. Patients engage via standard SMS on any mobile phone. Care team access is fully web-based. Moodr's HIPAA-compliant infrastructure is managed entirely by Moodr Health. Optional EHR integration is available but not required for deployment or outcomes.</t>
  </si>
  <si>
    <t xml:space="preserve">Moodr uses an annual SaaS licensing model that CAN be priced on a per-member or per-patient basis, scaling proportionally with population size. A one-time onboarding fee covers platform setup, workflow design, and care team training. Annual licensing includes full platform access, HIPAA-compliant infrastructure, technical support, customer success management, and outcome reporting, with no per-message fees or usage caps.    Moodr is designed to sustain beyond grant funding. Outcomes data and auditable documentation generated during the grant period support Medicaid billing pathways, including SDOH screening reimbursement and care coordination codes, creating a path from grant-funded implementation to self-sustaining operation aligned with value-based care models if needed. </t>
  </si>
  <si>
    <t xml:space="preserve">Staff training time - a couple training sessions over a couple weeks (we successfully onboarded 25 new users within 3 weeks).   Tech integration - 1-3 months. </t>
  </si>
  <si>
    <t>2-4 months max.</t>
  </si>
  <si>
    <t>RubiconMD</t>
  </si>
  <si>
    <t>Geoffrey Matous</t>
  </si>
  <si>
    <t>Executive Director</t>
  </si>
  <si>
    <t>geoffrey.matous@rubiconmd.com</t>
  </si>
  <si>
    <t>860-459-8177</t>
  </si>
  <si>
    <t>www.rubiconmd.com</t>
  </si>
  <si>
    <t>Many patients in rural and underserved areas face steep barriers to specialty care, including long wait times (averaging 25 days, and often months) and specialist shortages. These challenges lead to fragmented care, avoidable ER utilization, and poor health outcomes as patients struggle with financial constraints, transportation, and time off work.</t>
  </si>
  <si>
    <t>RubiconMD offers a secure, HITRUST-certified electronic consultation (eConsult) platform that connects primary care clinicians with a comprehensive network of over 140 specialties and subspecialties. Our solution enables same-day, clinician-to-clinician interactions, allowing PCPs to receive expert insights within hours (3.5-hour median turnaround) to optimize patient care plans without an off-site visit.</t>
  </si>
  <si>
    <t>Since 2011, RubiconMD has partnered with rural providers and safety-net clinics to reduce care inequities caused by geography. We currently support over 150 rural and safety-net clinics across the U.S., including over 100 FQHC locations. Our specialists are specifically trained to provide "safety-net relevant" recommendations that consider social determinants of health, such as treatment cost and distance to care.</t>
  </si>
  <si>
    <t>Across our nationwide experience, including rural health and safety-net clinic partnerships, we have achieved the following:      1 Millon+ total eConsults submitted.    76% improved care plans.    ~70% avoided unnecessary services.    98% quality improvement rating reported by PCP users.    Significant cost savings, including a baseline of $333.93 saved per eConsult in Medicare populations.     Sub 3-hour average turnaround time (TAT)</t>
  </si>
  <si>
    <t>Customer agreements restrict the sharing of this information absent an NDA.</t>
  </si>
  <si>
    <t>specialty care access</t>
  </si>
  <si>
    <t>Our platform is web-based and accessible via standard internet browsers. We offer several integration tiers:    Standard: Web-based platform with no integration.    Single Sign-On (SSO): SAML 2.0 or OAuth 2.0 pathways.    Enhanced Integration: HL7 or FHIR-based integrations for auto-attaching clinical data and returning eConsult PDFs directly to the EHR chart.</t>
  </si>
  <si>
    <t xml:space="preserve">We tailor our partnership models to meet unique client needs, typically involving:    Implementation Fixed Fees: Covers custom workflow consultation, tech configuration, and clinician training.    Annual Licensing/Subscription: Providing ongoing access to the specialist network and self-service data dashboards.    Per-Consult Fees: A utilization-based flat fee per completed consult. </t>
  </si>
  <si>
    <t xml:space="preserve">Clinical, informatics, and operational leadership engagement for implementation planning and program design.     Multiple options for staff training, ranging from virtual classroom cohorts to entirely self-service curriculums. Minimal hours required due to ease of use of platform. </t>
  </si>
  <si>
    <t xml:space="preserve">3-6 weeks. </t>
  </si>
  <si>
    <t>Diversified Services Network, Inc.</t>
  </si>
  <si>
    <t>Nick Petrone</t>
  </si>
  <si>
    <t xml:space="preserve">Director of Business Development </t>
  </si>
  <si>
    <t>nick.petrone@dsnworldwide.com</t>
  </si>
  <si>
    <t>317-313-6528</t>
  </si>
  <si>
    <t>https://www.dsnworldwide.com/</t>
  </si>
  <si>
    <t xml:space="preserve">DSN specializes in supporting complex health and human services environments where accuracy, efficiency, compliance, and customer service are essential to program success.   We bring deep knowledge of federal and state requirements, cost reporting, records management, due diligence, and audit preparedness. Beyond compliance, we excel at working directly with agencies and staff, offering training, facilitation, and technical assistance that strengthen internal capacity while   maximizing grant revenues.  Since our inception 36 years ago, DSN has delivered staffing solutions to our clients, spanning state agencies and large, private sector organizations.  The success of RHTP initiative in Indiana will rely heavily on securing the appropriate workforce across the State, which DSN is well positioned to support.  </t>
  </si>
  <si>
    <t xml:space="preserve">DSN's Grant Administration Team (GAT), a dedicated group of seasoned professionals who serve as writers, reviewers, editors, coaches, facilitators, project managers, and subject-matter experts. Together, they provide comprehensive expertise in grant writing,   management, and administration, ensuring our clients consistently achieve strong outcomes.    Since our inception, DSN has delivered staffing solutions to our clients, spanning state agencies and large, private sector organizations. With strong competence in satisfying the staffing needs of our clients for challenging roles, DSN's recruiting capabilities have spanned IT, engineering, project management, quality assurance, case management, business and data analysis, and subject matter experts.    DSN successfully staffed workforce roles statewide, giving our team a firsthand understanding of local labor markets, salary expectations, and recruitment challenges in both rural and urban Indiana communities. </t>
  </si>
  <si>
    <t xml:space="preserve">Our team has more than 63 years of combined experience and has played a key role in   securing over $1.7 billion in competitive funding for municipal, state, and nonprofit clients. This   includes recent work aligned with Bothwell's priority areas, such as healthcare access, rural   health initiatives, workforce development, and developing funding strategies supporting facility   improvements, medical equipment, and technology as part of the U.S. Department of Health   and Human Services, Centers for Medicare &amp; Medicaid Services (CMS) Rural Health   Transformation Program (RHTP) proposals for Nevada and Connecticut. We provide full  lifecycle grant support from identifying strategic opportunities and preparing compelling   applications to supporting post-award compliance, documentation, and audit readiness.  </t>
  </si>
  <si>
    <t xml:space="preserve">DSN has served the State of Indiana as both a prime contractor and a subcontractor.  Our current staff have been supporting Indiana since July 2004.  The agencies DSN has served (are serving) include Department of Child Services, Department of Education (ESSER - Grant Services), Family and Social Services Administration, and the Office of Judicial Administration.  </t>
  </si>
  <si>
    <t xml:space="preserve">DSN was contracted to perform grant administration for discretionary grants funded through   the Elementary and Secondary School Emergency Relief (ESSER) fund. This federal funding was   deployed to mitigate student learning loss in the wake of the pandemic crisis. Again, through DSN's grant   management and consulting services expertise, DSN enabled IDOE to successfully manage the estimated $147M+ for agency grant programs, acting as their partner, and an extension of the IDOE team.  DSN's recruiting efforts in support of the  Indiana Manpower Placement and   Comprehensive Training (IMPACT) program, from July 2023 through mid-March 2026, resulted in over two hundred (200) of our candidates receiving offers.  </t>
  </si>
  <si>
    <t>Grant Services</t>
  </si>
  <si>
    <t>n/a</t>
  </si>
  <si>
    <t>Our solution does not need any technology components</t>
  </si>
  <si>
    <t xml:space="preserve">Our grant services are offered on a retainer or hourly rate basis.  Workforce solutions (recruiting, staffing) are offered on hourly rate or fee based structure.    DSN welcomes alternative approaches for consideration based on the individual needs of the client. </t>
  </si>
  <si>
    <t xml:space="preserve">For the RHTP initiative, DSN's is focused on grant management services, staffing, consulting, and operational support services.  Accordingly, generally speaking, our implementation requirements are resource based (staff time, training, recruiting).  </t>
  </si>
  <si>
    <t>Timeline would be flexible.</t>
  </si>
  <si>
    <t>Bamboo Health</t>
  </si>
  <si>
    <t>Jennifer Spear</t>
  </si>
  <si>
    <t xml:space="preserve">Director, External Affairs </t>
  </si>
  <si>
    <t>jspear@bamboohealth.com</t>
  </si>
  <si>
    <t>https://bamboohealth.com/</t>
  </si>
  <si>
    <t xml:space="preserve">Rural communities face a perfect storm threatening their highest-risk populations,   especially those with mental health conditions (MH), substance use disorder (SUD) and justice involvement. With shrinking access to care, rising emergency department (ED) and hospital utilization and widening equity gaps threatening lives, the situation demands transformative solutions. </t>
  </si>
  <si>
    <t>Bamboo Health's ONE Platform serves as a central nervous system for fragmented healthcare data, delivering Real-Time Care Intelligence™ to improve outcomes and reduce costs for high-need, high-cost mental health and substance use populations. The platform integrates diverse data sources-including ADT, PDMP, provider availability, and community resources-across hospitals, health plans, behavioral health providers, and social services to enable real-time clinical insights. Our nationwide network spans all 50 states, connecting 2,500+ hospitals, 8,000+ post-acute facilities, 45,000+ pharmacies, and most major health plans to support whole-person care. By combining AI-driven insights with human-guided navigation, we engage patients, close care gaps, and connect individuals to appropriate services. Built-in, compliance-ready analytics provide CMS-aligned reporting and real-time visibility into utilization, outcomes, and program performance-supporting rural health transformation.</t>
  </si>
  <si>
    <t>Bamboo Health has deep experience supporting rural communities by strengthening care coordination through real-time data and technology. Our platform connects critical access hospitals, rural providers, behavioral health organizations, and community services, providing timely visibility into patient activity across settings. By integrating data such as ADT and PDMP, we help providers identify high-risk individuals, close care gaps, and coordinate follow-up care. Our tools improve transitions of care, reduce avoidable utilization, and expand access to behavioral health and substance use services, often limited in rural areas. Combining real-time insights with human-supported navigation, we enable rural communities to deliver more connected, whole-person care while meeting state and federal reporting requirements.</t>
  </si>
  <si>
    <t>Bamboo Health supports care coordination across Indiana through real-time data and technology. We serve as the technology vendor for the state's INSPECT program under IPLA and power the 988 crisis line intake platform under DMHA.</t>
  </si>
  <si>
    <t>Bamboo Health delivers measurable outcomes aligned to rural health transformation goals. Our platform improves access and timeliness with 98% faster referral responses and 80%+ completion rates. Real-time alerts and navigation reduce ED and inpatient utilization by 20% for high-need patients. We support SUD engagement, resolving 28% of crises without ED or jail involvement. Follow-up tools drive 90th percentile performance and a 26% reduction in psychiatric readmissions. We enhance care coordination and medication adherence with real-time data insights and connect 32% of Medicaid members to care management, while reducing provider workflow burden by over 90%.</t>
  </si>
  <si>
    <t xml:space="preserve">We have two state contracts, one with IPLA and one with FSSA.  These are not related to RHTP.  </t>
  </si>
  <si>
    <t>Unclear on question - we area technology solution</t>
  </si>
  <si>
    <t xml:space="preserve">This will depend on engagement but we are interested in a number of creative pricing models and would work with any stakeholders.  Currently our pricing model for some parts of our solutions has implementation fees and an ongoing annual cost.  We are also interested in pay for performance arrangements. </t>
  </si>
  <si>
    <t>Bamboo supports partners with a robust project team for implementation and ongoing support.  Requirements really vary based on solution purchased.</t>
  </si>
  <si>
    <t>Varies but would say 90 days average</t>
  </si>
  <si>
    <t>OnMed LLC</t>
  </si>
  <si>
    <t>Carrie O'Rourke</t>
  </si>
  <si>
    <t>General Manager Business Development</t>
  </si>
  <si>
    <t>corourke@onmed.com</t>
  </si>
  <si>
    <t>(407) 800-4769</t>
  </si>
  <si>
    <t>onmed.com</t>
  </si>
  <si>
    <t xml:space="preserve">OnMed designs and deploys CareStations for rural and medically underserved communities. Our Alabama deployment with Auburn University is cited by CMS on page 107 of the RHTP Notice of Funding Opportunity as a model "Sustainable Access" example, providing independent federal validation at the highest level. OnMed aligns with all eight required RHTP activity categories, and our partners span rural hospitals, CAHs, FQHCs, RHCs, county health departments, MCOs, schools, and EMS agencies, mirroring Indiana's GROW structure. OnMed is purpose-built for the scale and sustainability requirements of a CMS-funded state RHT program. </t>
  </si>
  <si>
    <t xml:space="preserve">The OnMed CareStation is a "Clinic-in-a-Box" delivering immediate care through live, licensed CNAs, NPs, and RNs, with an average speed of answer under 30 seconds. No appointment or waiting room required. Units are ADA-compliant, deployable anywhere with power, and operate on broadband or satellite.     Conditions treated include hypertension, diabetes, asthma, obesity, respiratory infections, skin conditions, GI issues, and behavioral health screenings (PHQ-9), mapping to GROW Initiatives 3, 5, 7, 8, and 11. Seventy-three percent of consultations result in a prescription; 65% of rural patients report they would have otherwise visited the ED or urgent care. Full HL7/FHIR and HIE integration supports Initiative 3 data modernization goals. </t>
  </si>
  <si>
    <t xml:space="preserve">OnMed's Auburn, Alabama deployment is cited by CMS in the RHTP NOFO under "Sustainable Access," demonstrating improved primary care access in a community with no FQHC. Across OnMed's rural deployments, 65% of patients would have otherwise gone to the ED or urgent care, 99% would refer the CareStation to a friend, and 1 in 3 is a repeat visitor. CareStations directly support hypertension and diabetes management, Initiative 8's primary chronic disease metrics. OnMed provides CMS-aligned reporting on ED diversions, chronic disease control, and health equity outcomes, fully compatible with Indiana's KPO framework. </t>
  </si>
  <si>
    <t>OnMed submitted a formal RFI response to Indiana's RHTP in 2025 and conducted a comprehensive Indiana Deployment and Alignment Analysis, identifying target rural counties and a phased regional deployment strategy aligned to Indiana's eight GROW regions. Our analysis specifically mapped CareStation placement to the 18 counties without an FQHC and 16 without a hospital ED, Indiana's highest-need geographies. An estimated 99 OnMed CareStations are needed to close access gaps in rural Indiana.</t>
  </si>
  <si>
    <t xml:space="preserve">OnMed's Auburn, Alabama deployment is cited by CMS in the RHTP NOFO under "Sustainable Access," demonstrating improved primary care access in a community with no FQHC. Across OnMed's rural deployments, 65% of patients would have otherwise gone to the ED or urgent care, 99% would refer the CareStation to a friend, and 1 in 3 is a repeat visitor. CareStations directly support hypertension and diabetes management, Initiative 8's primary chronic disease metrics. OnMed provides CMS-aligned reporting on ED diversions, chronic disease control, and health equity outcomes, fully compatible with Indiana's KPO framework.  </t>
  </si>
  <si>
    <t>Primary and urgent care access</t>
  </si>
  <si>
    <t>Diagnostic peripherals: stethoscope, HD camera, thermal imaging, BP cuff, pulse oximeter, scale  Athenahealth EMR; HL7/FHIR interoperability with daily HIE transmission  Starlink/Ethernet dual connectivity with automatic failover  AI document translation; ambient listening and real-time translation (2026 roadmap)  UV-C auto-sanitization; eliminates 99% of surface bacteria between visits  240-language support  Remote monitoring dashboard: real-time diagnostics and daily automated testing</t>
  </si>
  <si>
    <t xml:space="preserve">OnMed's flat subscription is $30,000/month per CareStation ($360,000/year), covering build, installation, 91 hours per week of clinical staffing, maintenance, and reporting. No variable or hidden costs.     Direct reimbursement sustains operations at ~10 patients/day; with diversified funding (pharmacy, lab, MCO reinvestment, hospital community benefit, 340B, employer/self-pay), breakeven drops to ~5-6/day. By reducing avoidable ED use, improving adherence, and expanding preventive care, OnMed drives measurable cost savings and long-term sustainability. </t>
  </si>
  <si>
    <t>The OnMed CareStation is a self-contained, ADA-accessible "clinic-in-a-box" requiring 100-120 square feet, deployable in community centers, schools, pharmacies, workplaces, and more.     Space: 7'4" x 9'8.5" x 6'10"; 8' ceiling clearance; 3'4" door-side clearance.    Installation: Ground-level or freight elevator access; doors 6'8" x 36" minimum; 16' x 8' delivery space reserved up to 5 days.    Electrical: 30 Amp/120V twist lock outlet, 6'-8' above floor.    Connectivity: RJ45 Ethernet, 50 Mbps up/down, public static IP (no NAT).     Average go-live is 45 days. Client secures space and utilities. OnMed leads build, install, care management, and marketing, with a dedicated Client Management Executive from day one.</t>
  </si>
  <si>
    <t>45-60 days depending on site-readiness</t>
  </si>
  <si>
    <t>DecisionRx, Inc.</t>
  </si>
  <si>
    <t>Travis Morgan</t>
  </si>
  <si>
    <t>President</t>
  </si>
  <si>
    <t>travis@decisionrx.com</t>
  </si>
  <si>
    <t>317-679-5295</t>
  </si>
  <si>
    <t>www.decisionrx.com</t>
  </si>
  <si>
    <t>Medication failure is the single largest avoidable driver of healthcare expenditure. Forty percent of prescriptions do not work as intended due to drug-gene interactions, drug-drug conflicts, and other polypharmacy risks, driving an estimated 16% of total healthcare spending to waste through preventable ED visits, hospitalizations, and adverse drug events (Watanabe et al., Annals of Pharmacotherapy, 2018). Rural populations bear this burden disproportionately: compared with urban areas, rural communities face 40% higher rates of preventable hospitalizations and 23% higher chronic disease mortality, compounded by limited access to clinical pharmacy specialists. Indiana's 52 rural hospitals-25% of which have already cut services-serve patients who typically lack access to the specialty pharmacist consultation needed to identify and resolve these risks.</t>
  </si>
  <si>
    <t>DecisionRx provides Medication Therapy Optimization (MTO)-a clinically validated program combining pharmacogenomic (PGx) testing with clinical pharmacist teleconsultation. Patients receive an at-home DNA swab kit; results are integrated with their medication list, clinical history, and AI-assisted risk scoring across nine medication failure vectors covering 48 pharmacogenes. The output is a patented Medication Action Proposal (MAP) with specific recommendations to replace, modify, discontinue, initiate, monitor, or keep each medication. MAPs are delivered to patients and their prescribers, with telephonic pharmacist consultation for both. The program eliminates geographic barriers entirely-no patient travel, no new staff, no technology procurement by the provider. DecisionRx provides all clinical infrastructure, laboratory partnerships, and patient outreach at its own expense.</t>
  </si>
  <si>
    <t>Rural Patients and PCPs</t>
  </si>
  <si>
    <t>DecisionRx serves over 1 million contracted beneficiaries nationally through health plans and ACOs including UnitedHealthcare, P3 Health Partners, MotivHealth, and BeneCard PBF. Our teleconsultation model was designed specifically to reach patients in underserved and rural areas who lack access to specialty clinical pharmacy services. The mail-based DNA swab kit and telephonic consultation model eliminates the geographic barriers that prevent rural patients from accessing pharmacogenomic-guided medication optimization. We have active grant proposals under the Rural Health Transformation Program in multiple states, and our program model has been validated in Medicare ACO populations that include significant rural enrollment</t>
  </si>
  <si>
    <t xml:space="preserve">DecisionRx is headquartered in Indianapolis and serves many patients and providers in Indiana. </t>
  </si>
  <si>
    <t>In a 2025 study (Elewa, Goldberg &amp; Morgan) of 1,021 Medicare ACO intervention members vs. 14,134 matched controls (320,691 member-months), the MTO program achieved: 19.6% overall reduction in total medical costs (p&lt;0.001), growing to 30.9% beyond 9 months; 39.9% reduction in ED visits (p&lt;0.001); 43.3% reduction in inpatient admissions (p=0.003); 74.5% reduction in inpatient days (p&lt;0.001). Clinical metrics: 91% of patients received actionable recommendations; 68% were advised to change at least one prescription; patients were 40% more likely to achieve lower polypharmacy risk at 12 months (59% vs. 42%, p=0.001). Patient satisfaction: 91%.</t>
  </si>
  <si>
    <t>All technology is provided by DecisionRx at no cost to the provider or regional coalition. The MTO platform includes: CLIA-certified PGx laboratory processing, AI-assisted medication risk scoring engine, patented MAP generation platform, secure teleconsultation system, multi-channel patient outreach infrastructure (direct mail, phone, email, text), and monthly population-level outcomes reporting. No EHR integration, hardware, or software procurement is required of participating providers.</t>
  </si>
  <si>
    <t>Fee-for-service at $1,000 per completed Medication Action Proposal (MAP). No implementation fees, licensing fees, or annual maintenance costs. The per-MAP fee covers all program components: PGx test kit, laboratory processing, clinical pharmacist review, AI-assisted risk analysis, MAP generation, patient and provider teleconsultation, outreach, and outcomes reporting. Participating providers receive a $100 referral payment per completed intervention, paid by DecisionRx from grant proceeds. Proposed pilot: $5M for 5,000 MAPs, with $1M advance upon contract execution and the remainder billed monthly as interventions are completed. Post-grant sustainability: DecisionRx's documented cost savings support transition to health plan-funded, ACO-funded, or patient self-pay models, ensuring no ongoing costs to the region or state after the grant period. The program has no recurring infrastructure or licensing obligations.</t>
  </si>
  <si>
    <t>Minimal provider burden. Participating providers need only: (1) refer eligible patients taking 5+ prescriptions; (2) receive and review MAPs for their patients; (3) exercise clinical judgment on recommended medication changes; and (4) complete brief 30/90/180-day provider surveys. No new staff, no technology procurement, no EHR integration required. DecisionRx provides all clinical infrastructure, patient outreach, PGx testing, pharmacist consultation, and program reporting. A brief provider orientation (15-30 minutes) covers MAP interpretation and referral workflows. All outreach materials can be co-branded with the regional coalition if desired.</t>
  </si>
  <si>
    <t>30 days from contract to first outreach</t>
  </si>
  <si>
    <t xml:space="preserve">Otsuka Precision Health, Inc. (OPH) </t>
  </si>
  <si>
    <t>Iman Ahmed</t>
  </si>
  <si>
    <t>Senior Director, Strategic Initiatives</t>
  </si>
  <si>
    <t>Iman.Ahmed@otsuka-oph.com</t>
  </si>
  <si>
    <t>https://otsuka-oph.com/</t>
  </si>
  <si>
    <t>With all 48 rural counties designated Mental Health Care Health Professional Shortage Areas in 2024 and 24.5% of adults in Indiana reporting a depression diagnosis, behavioral healthcare access is an issue for rural Hoosiers. To transform community behavioral health in Indiana, it is necessary to work smarter, not just harder, and invest in tools that can scale access at rates not possible through workforce development alone. Through technologies like prescription digital therapeutics (PDTs), it is possible to extend the reach of HCPs and create sustainable access, with evidence-based tools that offer a repeatable, high-quality standard of treatment. PDTs support appropriate care availability by potentially allowing HCPs to triage less acute patients to digital interventions and focus their attention on more acute cases. Expanding alternative treatment pathways for less acute cases can help rural communities address unmet needs despite existing workforce shortages.</t>
  </si>
  <si>
    <t>Rejoyn® is a prescription digital therapeutic (PDT), Class II software as a medical device (SaMD), that was cleared by the US Food and Drug Administration in 2024. It is indicated for the adjunctive treatment of major depressive disorder (MDD) in adults 22 years and older on antidepressant medication. Rejoyn is a 6-week course of therapy that is delivered via a smartphone application and can be completed independently by a patient using their mobile phone when and where they choose, without the assistance of a clinician. Except for the initial download, Rejoyn can be completed offline, without requiring an internet connection. Because it is a digital therapeutic, patients need not even leave their homes to go to a pharmacy but can download the treatment directly from the App Store or Google Play and enter an access code provided by their treating clinician or sent via text by a distributing pharmacy directly to their phone. For more information, please see www.rejoynhcp.com.</t>
  </si>
  <si>
    <t xml:space="preserve">OPH has partnered with health systems to help them address common challenges impacting rural communities:   1. Lack of access to treatment for patients seeking additional symptom relief who have limited time for medical appointments during the workday. Rejoyn treatment program can be used at a place and time of patient's choosing.   2. Long waitlists for specialists and delayed treatment. Rejoyn can be offered in parallel with referrals to help a portion of waitlist patients achieve symptom relief before a specialist can be seen.    3. Higher total cost of care for patients with MDD for whom treatment is delayed.  In Virtual Solutions for Anxiety and Depression, PHTI, an independent, 3rd party evaluator of health tech, found improved clinical outcomes associated with PDTs evaluated, including Rejoyn, corresponded to $247 to $643 in savings/treated patient/year.   4. Patient concerns with perceived stigma of adding more medication and/or discomfort with psychotherapy. </t>
  </si>
  <si>
    <t>Rejoyn is actively prescribed by healthcare providers licensed in the state of Indiana for their in-state patients. In support of its proposal, OPH has identified two in-state clinicians a psychiatric nurse practitioner in Charlestown and a board-certified psychiatrist in Fisher, who are prepared to share testimonials about their experiences treating patients with Rejoyn upon request.</t>
  </si>
  <si>
    <t>In a randomized controlled clinical trial of 386 people living with MDD on a first-line antidepressant who were experiencing an inadequate response, Rejoyn reduced depression symptoms on the clinically validated MADRS scale. On average, patients reported a categorical improvement from moderately severe depression to mild on the commonly used PHQ-9 scale after just 6 weeks of using Rejoyn. No side effects were related to Rejoyn in the trial. Additionally, 88% of trial participants were adherent and 76% reported being "satisfied" or "extremely satisfied" with the experience. Results were published in the Journal of Affective Disorders. https://pubmed.ncbi.nlm.nih.gov/40378969/ Further research has indicated the effect is durable up to a year.</t>
  </si>
  <si>
    <t xml:space="preserve">Rejoyn treatment is delivered via an app patients use on their personal mobile smartphone. Patients must have such a device to access treatment. A mobile data or Wi-Fi internet connection is required to download the app but not to use it thereafter. </t>
  </si>
  <si>
    <t>OPH proposes making Rejoyn available to rural Hoosiers with the shared goal of improving rural health outcomes. The primary implementation consideration is the purchase and transfer of access codes to eligible patients.  Rejoyn is available for download in app stores and prescribed patients activate their treatment in-app using a unique access code.  As a prescription product, access codes must be dispensed by a licensed HCP or by the digital pharmacy for Rejoyn.    Indiana could procure a set number of access codes (e.g. 10,000 codes/year) or elect a 1 to 5-year global license (unlimited codes available during that time).  Operationally, codes may be retrieved by HCPs as needed, distributed to HCPs by the State directly, or dispensed by the pharmacy to prescribed patients who meet criteria. OPH is flexible and open to working with the State of Indiana to best serve its implementation needs. Depending on level of data integration desired, a fixed, one-time implementation fee may apply.</t>
  </si>
  <si>
    <t xml:space="preserve">OPH has experience implementing Rejoyn in major academic and regional health systems and can provide technical assistance from the state level to the provider level to help integrate PDTs into clinical practice and population management. Depending on system readiness, code distribution and transfer of treatment utilization data to prescribing clinicians (with the appropriate consents) may be automated or manual.  OPH's Customer Success Team supports Rejoyn implementation, including brief virtual training webinars and in-person training. Staff training is optional but recommended. OPH also has a call center staffed by nurses to assist with technical and logistical questions and support Rejoyn patients who provide consent with adherence.  </t>
  </si>
  <si>
    <t>30-120 days; depends on level of data integration</t>
  </si>
  <si>
    <t>Roshal Imaging, LLC</t>
  </si>
  <si>
    <t>Kraig Vondran</t>
  </si>
  <si>
    <t>Chief Strategy Officer</t>
  </si>
  <si>
    <t>kvondran@roshalimaging.com</t>
  </si>
  <si>
    <t>785-477-1626</t>
  </si>
  <si>
    <t>www.roshalimaging.com</t>
  </si>
  <si>
    <t xml:space="preserve">Our TeleDiagnostic turn-key solution addresses the following Indiana initiatives and goals:    •Directly fulfills Workforce Development Goals          (Initiatives 9, 10, 11)  •Supports KPO D: Rural Health Workforce          Stability.    •Aligns with Initiatives 1, 2, 4, 5, 7, 8, 12  •Supports KPO E: Timeliness &amp; Access to Care          and KPO B: ED Diversion.    •Supports Initiatives 4, 5, 6, 12  •Advances KPO A (Chronic Disease          Management) and KPO C (Maternal &amp; Infant          Health)    •Supports Initiative 12: Regional Grants &amp;          System Integration    •Advances KPO H: Cross-Sector Collaboration    •Supports Initiatives 3, 7, 8, 12  •Advances KPO F: Data Interoperability and          KPO G: Telehealth &amp; Teleconsult Expansion.            </t>
  </si>
  <si>
    <t>Proposed Solution  1. Roshal Health:  •Provide the tele-ultrasound platform and   hardware (laptop, webcam, tripod, speaker,   streaming kit).  •Supply certified remote sonographers to guide on-site staff in real time.  •Conduct three weeks of virtual training and one in-person site visit.  •Provide 2-Year Remote Scanning Subscription with 10 scans a month.  •Train billing and coding teams on ultrasound CPT reimbursement optimization.    2. Simulation in Motion - Montana:  •Deliver simulation training to support Roshal's training regarding ultrasound use in clinical and emergency settings.  •Develop an online course/curriculum to serve as a bootcamp to prepare learners for simulation events, and to standardize program "vocabulary" for new hires and refreshers.  3.GE Precision Healthcare, LLC:  •Provide NEW advanced ultrasound system (general and echo capabilities).  •Include AI-assisted imaging guidance to support probe placement and visualization.  •Provide on-site training on the equipment.</t>
  </si>
  <si>
    <t>We have extensive experience based on two pilot programs completed last year in Texas and Montana and a research poster completed with the University of Texas - Arlington.  I personally have spent the last 2-years working with CAH's across the country listening to the issues they face everyday and have built relationships with numerous Rural Health Associations, spoke at a few conferences, etc.</t>
  </si>
  <si>
    <t>I am originally from Indiana, our CEO and CFO reside in Indianapolis.  I was part of a medical software company that was based in Indianapolis that we grew into the top Urology and Nephrology software in the country with Indiana being a strong foothold for us with clients like First Urology in Jeffersonville and Urology of Indiana in Indianapolis.  We are active with the Indiana Rural Health Association and Medical societies.</t>
  </si>
  <si>
    <t xml:space="preserve">When we asked Megan Kalfell, CEO of Prairie County Hospital in Terry, MT:     Has the new Remote Scanning addressed the challenges you faced previously?    "Yes, we have been able to complete ECHOs in house on several patients since implementing remote scanning. This is a service line that had to be sent out as a referral to another healthcare system 100% of the time before. We have been able to keep all these patients in house and provide this service line in a quicker time frame. The medical providers can have this information sooner which improves patient care. The patients who required an ECHO only had to navigate one health system to have their ECHO completed".  </t>
  </si>
  <si>
    <t xml:space="preserve">•Provide the tele-ultrasound platform and hardware (laptop, webcam, tripod, speaker, streaming kit).  •Supply certified remote sonographers to guide on-site staff in real time.  •Conduct three weeks of virtual training and one in-person site visit.    GE Precision Healthcare, LLC, Equipment provided:    Venue Go R6 Premier   •Venue Go cart  •3Sc probe  •L4-12t probe  •C1-5 probe  •Caption Guidance - Real-time, prescriptive guidance for 10 cardiac views. AI-driven.   •Real-Time EF - Live and continuous </t>
  </si>
  <si>
    <t>Roshal Health - $46,000 per Facility  •Provide the tele-ultrasound platform and hardware (laptop, webcam, tripod, speaker, streaming kit).  •Supply certified remote sonographers to guide on-site staff in real time.  •Conduct three weeks of virtual training and one in-person site visit.  •Provide two-year remote scanning subscription with 10 scans a month. (this can be extended to cover the full 5-years, to avoid any monthly expense to facility).  •Train billing and coding teams on ultrasound CPT reimbursement optimization.    Simulation in Motion - Montana - $12,000 per Facility  •Deliver simulation training to support Roshal's training regarding ultrasound use in clinical and emergency settings.  •Develop an online course/curriculum to serve as a bootcamp.    GE Precision Healthcare, LLC - $76,000 per Facility  •Provide advanced ultrasound system (general and echo capabilities).  •Include AI-assisted imaging guidance to support probe placement and visualization.  5-year equipment warranty.</t>
  </si>
  <si>
    <t>The installation of the equipment (Roshal and GE) will require minimum staff time - upfront will be IT working with Network/WIFI access, establishing static IP addresses, etc (maybe 5-hours max).  The staff or on-site "operator" training is scheduled for 3-weeks and is broken down into 1-2 hour sessions with two a week - 12-15 hours total time over 3-weeks.</t>
  </si>
  <si>
    <t>30-days based on facility cooperation.</t>
  </si>
  <si>
    <t>Target Continuum</t>
  </si>
  <si>
    <t>Jerry Hofer</t>
  </si>
  <si>
    <t>VP of Development</t>
  </si>
  <si>
    <t>jhofer@targetcontinuum.com</t>
  </si>
  <si>
    <t>317 559 0780</t>
  </si>
  <si>
    <t>targetcontinuum.com</t>
  </si>
  <si>
    <t>Rural communities face significant barriers to accessing care, including provider shortages, transportation challenges, and limited health literacy. These barriers often lead to delayed care, poor chronic disease management, and underutilization of available services. Additionally, many rural providers lack the internal marketing and outreach capacity needed to effectively engage patients, promote preventive services, and communicate available resources. This results in missed opportunities to improve outcomes, reduce avoidable utilization, and strengthen community health engagement.</t>
  </si>
  <si>
    <t>Target Continuum provides a comprehensive digital engagement and outreach solution designed to help rural healthcare organizations connect with patients more effectively. We leverage targeted digital marketing, patient education campaigns, and data-driven outreach strategies to increase awareness, drive service utilization, and improve patient engagement across key health priorities.    Our approach supports providers by acting as an extension of their team-developing localized messaging, managing campaigns, and optimizing outreach across channels such as search, social media, and programmatic advertising. This ensures rural populations are reached with timely, relevant health information and services, ultimately improving access, outcomes, and operational efficiency.</t>
  </si>
  <si>
    <t>Target Continuum currently supports outreach and patient engagement efforts across more than 850 FQHC sites nationwide, many of which serve rural and underserved populations here in Indiana. Our work focuses on improving access to care through targeted outreach, including preventive services, chronic disease management, behavioral health, and maternal health initiatives.    We understand the unique challenges rural providers face, including limited staff capacity, geographic dispersion, and resource constraints. Our model is designed to reduce administrative burden while increasing patient reach and engagement through scalable, data-driven strategies tailored to local community needs.</t>
  </si>
  <si>
    <t>Target Continuum has existing relationships with healthcare organizations operating in Indiana and the broader Midwest. We are actively engaged in supporting patient outreach and digital engagement strategies for organizations serving rural and underserved populations in the region, with a focus on increasing access and utilization of essential health services.</t>
  </si>
  <si>
    <t>Our campaigns consistently drive measurable improvements in patient engagement and service utilization. Clients have seen increases in appointment volume, improved awareness of preventive services, and higher participation in targeted health programs such as screenings and chronic disease management.    Additionally, our work helps reduce no-show rates and improves care continuity by ensuring patients receive timely, relevant information. These outcomes contribute to better population health metrics and more efficient use of provider resources.</t>
  </si>
  <si>
    <t>Indiana Health Centers, NorthShore Health, Valley Professionals Community Health Center, Riggs Community Health Center, Windrose Health</t>
  </si>
  <si>
    <t>Our solution requires minimal technical integration. We primarily leverage existing digital platforms (e.g., websites, analytics tools, and advertising platforms) and can integrate with available data sources when appropriate. No major IT infrastructure changes are required.</t>
  </si>
  <si>
    <t>Target Continuum utilizes a flexible pricing model that typically includes a combination of implementation fees and ongoing monthly service costs based on scope and campaign scale.    Costs may include:    Initial strategy and campaign setup (fixed fee)  Monthly management and optimization (service-based fee)  Media/ad spend (variable, client-controlled)    This structure allows organizations to scale efforts based on budget and need. Our model is designed to be sustainable beyond the grant period, with adjustable service levels to align with long-term funding and operational goals.</t>
  </si>
  <si>
    <t>Implementation requires minimal staff time from the participating organization. Key requirements include:    Initial planning and alignment meetings  Identification of priority services and target populations  Periodic check-ins for performance review    Target Continuum manages campaign development, execution, and optimization. Training is minimal, as we function as an outsourced partner. No complex technical integrations are required, making the solution easy to deploy in resource-constrained rural settings.</t>
  </si>
  <si>
    <t>30-45 days</t>
  </si>
  <si>
    <t>MedCerts, LLC.</t>
  </si>
  <si>
    <t>Ursula Marioth</t>
  </si>
  <si>
    <t>Grant Manager</t>
  </si>
  <si>
    <t>umarioth@medcerts.com</t>
  </si>
  <si>
    <t>https://partners.medcerts.com/</t>
  </si>
  <si>
    <t>Rural healthcare providers face ongoing workforce shortages driven by limited local talent pipelines, barriers to training access, and high costs associated with credentialing. Critical roles such as Medical Assistants, Surgical Technologists, and Phlebotomists remain difficult to fill, impacting patient access and operational efficiency. Many rural individuals are unable to pursue training due to lack of technology, upfront costs, or flexible learning options. At the same time, employers need access to turnkey solutions to rapidly develop job ready talent aligned to industry standards.</t>
  </si>
  <si>
    <t xml:space="preserve">MedCerts provides a turnkey workforce development solution that delivers online, competency based training aligned to industry recognized certifications. The model includes structured career pathways, certification exam preparation with two exam attempts, and a loaner laptop to help remove technology barriers for rural learners. As a training vendor, MedCerts enables healthcare employers and partners to quickly deploy scalable upskilling and entry level training programs that produce job-ready candidates. This approach reduces time-to-hire, increases retention, and expands access to sustainable healthcare careers while directly addressing workforce shortages. </t>
  </si>
  <si>
    <t xml:space="preserve">MedCerts has extensive experience delivering workforce training soutions in rural and underserved communities nationwide. Programs are designed specifically for rural accessibility, including fully online, flexible delivery models and learner support such as loaner laptops to address technology barriers. We have supported over 120,000 learners across urban and non-metro regions, with an average completion rate of approximately 89%. Our employer-aligned training model enables rural healthcare providers to implement "grow-your-own" workforce strategies, upskill incumbent workers, and build sustainable talent pipelines. Through partnerships with health systems and community organizations, MedCerts delivers scalable solutions that directly address workforce shortages while improving retention and time-to-productivity. </t>
  </si>
  <si>
    <t xml:space="preserve">MedCerts has established partnerships in Indiana, including collaboration with Indiana Wesleyan University and prior workforce engagement with Goshen Health and Community Health Systems (CHS) locations. These partnerships support workforce development in initiatives focused on training, upskilling, and expanding access to allied health career pathways aligned to employer demand. </t>
  </si>
  <si>
    <t xml:space="preserve">MedCerts has demonstrated measurable outcomes in rural healthcare workforce development through employer partnerships. In collaboration with UnityPoint Health, a rural health system, MedCerts supported a "hire-then train" model that filled over 150 Medical Assistant roles, reduced time-to-productivity b approximately 50% and achieved a 96% one-year retention rate.  Additionally, programs have achieved high completion rates and rapid time-to-certification, enabling learners to become job-ready in as little as 14-16 weeks while directly addressing critical workforce shortages. </t>
  </si>
  <si>
    <t xml:space="preserve">Learners require access to a computer and internet to participate in online training. MedCerts provides loaner laptops to reduce technology barriers when needed. No additional specialized software or infrastructure is required, as training is delivered through a web-based learning platform. </t>
  </si>
  <si>
    <t xml:space="preserve">MedCerts utilizes a per-learner cost model that includes training, curriculum access, certification exam preparation, and exam vouchers (including two attempts). Costs are typically structured as fixed pricing per participant, allowing for predictable budgeting and scalability. Implementation is low lift with no upfront costs. Optional services may be scoped as fixed fees if required or in-kind. For sustainability beyond the grant period, the model can be maintained through employer-sponsored training, workforce funding streams, or continued per-learner investment enabling ongoing workforce development without significant capital expense. </t>
  </si>
  <si>
    <t xml:space="preserve">Implementation is designed to be low lift for partners. Minimal staff time is required for program coordination, learner identification, and optional employer alignment (clinical placements if applicable). No complex technology integration is needed, as training is delivered through a web-based platform. MedCerts provides onboarding, learner support, and programs management. Optional collaboration with employer partners may include cohort planning and workforce alignment. </t>
  </si>
  <si>
    <t xml:space="preserve">2-4 weeks from contract execution </t>
  </si>
  <si>
    <t>AMN Healthcare/BE Smith</t>
  </si>
  <si>
    <t>Danielle George</t>
  </si>
  <si>
    <t>Vice President, Client Partnerships  - Midwest Region</t>
  </si>
  <si>
    <t>Danielle.George@amnhealthcare.com</t>
  </si>
  <si>
    <t>913-226-7124</t>
  </si>
  <si>
    <t>besmith.com</t>
  </si>
  <si>
    <t>Rural Indiana communities face persistent workforce shortages, particularly in behavioral health, nursing, and physician leadership roles, which limit access to care and strain already fragile rural health infrastructure. These challenges are compounded by limited digital readiness, fragmented workforce data, and lack of change management capacity needed to adopt telehealth, teleconsult, and new models of care. Together, these gaps contribute to disrupted care continuity, clinician burnout, preventable emergency department utilization, and difficulty sustaining rural hospitals and clinics over the long term.</t>
  </si>
  <si>
    <t>AMN Healthcare provides a comprehensive, modular rural workforce solution designed to support Indiana's Rural Health Transformation Program priorities by improving workforce availability, stability, and long term sustainability. The solution integrates:  •Rural workforce supply and stabilization (interim, locums, and retainer based access)  •Leadership and clinician development to strengthen internal pipelines  •Retention and burnout reduction programming  •Digital workforce enablement, including workforce analytics, telehealth enabled staffing models, virtual leadership development, and change readiness support  •Scalable service models aligned with regional GROW initiatives and statewide access and technology goals  Digital capabilities are embedded to improve data driven decision making, extend clinical reach through teleconsult and virtual care models, and support sustainable adoption of new care delivery approaches-without increasing long term operational burden on rural providers.</t>
  </si>
  <si>
    <t>Regional rural health collaboratives / GROW regions</t>
  </si>
  <si>
    <t>AMN Healthcare has extensive experience supporting rural and Critical Access Hospitals across multiple states through workforce stabilization, leadership continuity, retention, and data enabled workforce planning initiatives. AMN's rural work focuses on strengthening access to care, supporting behavioral health and clinical workforce expansion, and building sustainable staffing and leadership models tailored to resource constrained rural environments. These initiatives align closely with Indiana RHTP's focus on workforce development, access, technology, and improved outcomes.</t>
  </si>
  <si>
    <t>AMN Healthcare is actively supporting rural and community based workforce initiatives across the Midwest and is engaging with Indiana stakeholders to align solutions with Indiana's Rural Health Transformation Program goals. AMN's experience with statewide and regional rural workforce initiatives provides a strong foundation for customization to Indiana's GROW regions and priority populations.</t>
  </si>
  <si>
    <t xml:space="preserve">• Improved access to care through faster deployment of clinical and leadership resources   • Increased retention of rural clinicians and leaders   • Reduced vacancy duration and premium labor reliance   • Improved clinician engagement, burnout, and intent to stay  • Strengthened internal leadership pipelines and workforce readiness   • Enhanced workforce visibility and planning through centralized data and analytics  </t>
  </si>
  <si>
    <t>AMN Healthcare is currently working with several Indiana hospitals and has recently established a partnership with the Rural Indiana Healthcare Association to support rural health workforce and access initiatives.</t>
  </si>
  <si>
    <t xml:space="preserve">• Workforce analytics, reporting dashboards, and assessment tools   • Secure virtual platforms for coaching, leadership development, and education   • Support for teleconsult and data coordination initiatives </t>
  </si>
  <si>
    <t>AMN's solution utilizes a combination of fixed fee program pricing, service-based access models, and optional utilization-based components. Pricing is modular to support phased implementation aligned with Indiana's five-year grant timeline. Solutions are designed to reduce long-term costs by improving workforce retention, decreasing vacancy durations, and lowering reliance on premium labor, supporting sustainability beyond the RHTP funding period.</t>
  </si>
  <si>
    <t xml:space="preserve">• Limited on site staff time during onboarding and data collection   • Virtual or hybrid delivery models suitable for rural settings   • Minimal IT integration requirements   • Structured implementation support from AMN advisors   • Alignment with regional GROW initiatives and statewide metrics  </t>
  </si>
  <si>
    <t>Phased implementation aligned with regional and st</t>
  </si>
  <si>
    <t>FastHealth Corporation</t>
  </si>
  <si>
    <t>Kevin A. Foote</t>
  </si>
  <si>
    <t>bvanderstappen@fasthealth.com</t>
  </si>
  <si>
    <t>205-752-5050 #101, 385-424-9721 (Assistant Brek)</t>
  </si>
  <si>
    <t>https://www.fasthealthcorporation.com</t>
  </si>
  <si>
    <t>Creates a sustainable innovative program that produces new revenue streams for rural healthcare entities and rural health community organizations and solves the shortage crisis in providers and healthcare staff.  Health Command provides the solution of augmenting providers with a proven Ai intermediary that acts as an assistant to healthcare providers and an assistant to patients.    We also provide a hospital cybersecurity system that comes with the above Ai system to furtherly provide reserve websites to rural health institutions with an alert system for disaster, pandemics, and patient admission disruptions.</t>
  </si>
  <si>
    <t>https://www.fasthealthcorporation.com/docs/IVRHCIN.pdf    Health Command is a rural healthcare access platform that automates interaction between rural health institutions and their patients. It is also a workforce augmentation program for remote and rural healthcare communities. This is system provides a local administered Ai system to serve as a patient  engagement catalyst for better care locall and for developing in-state loyalty to local rural providers while providing a platform for state-based telehealth, chronic care support, mental health awareness, maternal and fetal health support, and for  general healthcare needs provided by advanced artificial intelligence  innovation.</t>
  </si>
  <si>
    <t>FastHealth Corporation is the largest developer of rural hospital website systems.  It also has experience with language model patient education systems provided to rural hospitals.  FastHealth is leader in presenting pilot Ai programs for rural healthcare in California, Missouri, and Alabama.  FastHealth has served customers in 40 U.S. states.  https://www.fasthealthcorporation.com</t>
  </si>
  <si>
    <t xml:space="preserve">FastHealth works time to time with Indiana rural hospitals.  As they struggle financially FastHealth attempts to assist hospitals at no charge.    https://www.woodlawnhospital.us/getpage.php?name=healthresearch    https://cmch.fastcommand.com/index.php?main_page=1    </t>
  </si>
  <si>
    <t>Successfully administered avatar-based Ai interactions for rural hospital pilot programs that remain in use.     Have provided language model education healthcare systems to over 200 rural hospitals in 40 U.S. states.  Protecting health data for hundreds of U.S. community hospitals.</t>
  </si>
  <si>
    <t>Washington D.C. Contact: 202-546-0119</t>
  </si>
  <si>
    <t xml:space="preserve">Turnkey System (See Below Links)    https://www.fastcommand.com/docs/FastCommandHospitals.pdf    https://ai.fasthealth.com/docs/FastHealthAiHospitals.pdf    https://ai.fasthealth.com/getpage.php?name=DMC    https://ai.fasthealth.com/getpage.php?name=MMHD    https://ai.fasthealth.com/getpage.php?name=CFP    https://www.fasthealthcorporation.com/docs/IVRHCIN.pdf      </t>
  </si>
  <si>
    <t>Entire system is turnkey for any Indiana health entities or institutions.  It is adaptable for small organizations and allows Ai augmentation and administration by lay person staff.  Fixed fee annual licensing and management for most of solution.  Program is sustainable by utilizing partner avatars and sponsor avatars to create additional rural healthcare revenue streams for future sustainability.</t>
  </si>
  <si>
    <t xml:space="preserve">6-month state implementation on version 1.0 which is already in use in other U.S. states in pilot programs.    18-month deployment for version 2.0 which enhances real time avatars.    All Indiana Rural Hospitals Included and health departments, or rural health clinics    </t>
  </si>
  <si>
    <t>Each Rural Hospital is a 90 day implementation tim</t>
  </si>
  <si>
    <t>GoMo Health</t>
  </si>
  <si>
    <t>Tim Kaufman</t>
  </si>
  <si>
    <t>Vice President of Enterprise Accounts</t>
  </si>
  <si>
    <t>tkaufman@gomohealth.com</t>
  </si>
  <si>
    <t>www.gomohealth.com</t>
  </si>
  <si>
    <t>GoMo Health helps healthcare payers/providers and state Departments of Health engage, manage and optimize rural health initiatives across the US</t>
  </si>
  <si>
    <t>GoMo Health delivers a frictionless, digital  chronic care management solution that engages individuals directly in their lived environment with personalized messages that educate, encourage, motivate patients along their health journey with the ability to offer hyper personalization at mass scale. GoMo includes a large library of content covering all chronic/complex conditions. Our programs are in-the-moment, where day-of-week and time-of-day matter. We create a nurturing, intimate engagement experience to drive increased adherence and resiliency.</t>
  </si>
  <si>
    <t>GoMo currently works in rural communities across the US including Native American populations in Montana and rural health communities in Georgia and other states. We have impacted maternal mortality for women of color in Georgia, court-order programs for non-violent offenders, HIV programs with FQHC's in New York and Georgia, and maternal health care in Nebraska</t>
  </si>
  <si>
    <t xml:space="preserve">GoMo is not currently active in Indiana other than our work with Lilly on 2 different programs </t>
  </si>
  <si>
    <t>Lowered preterm birth rates to less than 1% in rural Nebraska. 94% retention rate across all rural health programs. 30% increase in engagement. 2,382 blood pressure escalations and 11 mental health escalations, reduced ED visits by 10% and hospital readmissions by 5%  in Georgia</t>
  </si>
  <si>
    <t xml:space="preserve">Typically, GoMo charges a Setup Fee and a per user cost. Setup fees are often spread across the first 12 months of operation. Subsequent years subtract the setup fees from the per user costs. </t>
  </si>
  <si>
    <t xml:space="preserve">GoMo will work closely with your staff throughout the 4-6 month implementation process. We have a proven configuration process that eases the burden on your staff. Integration is at your discretion, SFTP or API integrations are available at your choosing. GoMo will require a main point of contact throughout the configuration and program operation.  </t>
  </si>
  <si>
    <t>4-6 months</t>
  </si>
  <si>
    <t>netlogx llc</t>
  </si>
  <si>
    <t>stephanie sponsel</t>
  </si>
  <si>
    <t>coo</t>
  </si>
  <si>
    <t>ssponsel@netlogx.com</t>
  </si>
  <si>
    <t>https://netlogx.com/</t>
  </si>
  <si>
    <t>Rural health coalitions face challenges coordinating multiple partners, aligning priorities, and meeting complex CMS requirements. Many lack the governance structures, staffing, and program management infrastructure needed to develop unified applications, track outcomes, and sustain multi-year initiatives. This leads to fragmented efforts, difficulty meeting reporting expectations, and limited ability to translate strategy into measurable improvements in areas such as maternal health, chronic disease, behavioral health, and access to care.</t>
  </si>
  <si>
    <t>netlogx provides implementation and program management infrastructure for rural health coalitions. We establish governance, stand up a PMO, and implement KPI tracking and CMS-aligned reporting. Our team supports coalitions from application development through execution, coordinating partners, aligning budgets to outcomes, and delivering performance dashboards. This enables regions to move from planning to measurable impact, improving access, maternal health, chronic disease outcomes, and workforce sustainability.</t>
  </si>
  <si>
    <t>netlogx has extensive experience supporting public sector and healthcare initiatives serving rural populations, where access, workforce shortages, and care coordination challenges are most acute. We have led multi-stakeholder programs that require coordination across hospitals, public health departments, FQHCs, and community organizations. Our work focuses on establishing governance, aligning partners, and implementing program management structures that enable sustainable, measurable outcomes. We specialize in translating complex initiatives into actionable execution plans, ensuring rural communities can effectively deliver improvements in access to care, maternal health, chronic disease prevention, and population health outcomes</t>
  </si>
  <si>
    <t>netlogx is an Indiana-based, woman-owned consulting firm with deep experience supporting state and local health initiatives. We have active engagements with the Indiana Family and Social Services Administration (FSSA), Indiana Department of Health (IDOH), Health &amp; Hospital Corporation (HHC), and Medicaid Managed Care Organizations. Our team has successfully supported large-scale Medicaid and public health programs, including CMS-aligned reporting and compliance. With consultants across the state</t>
  </si>
  <si>
    <t>netlogx has supported large-scale public sector and healthcare initiatives with measurable results, including improved program execution, on-time and under-budget delivery (~20% average cost savings), and successful CMS-aligned reporting across multi-year Medicaid programs. Our work has strengthened cross-agency coordination, improved data visibility through dashboards, and enabled organizations to meet performance metrics and compliance requirements while advancing population health outcomes.</t>
  </si>
  <si>
    <t>netlogx has active engagements with key Indiana health agencies and healthcare stakeholders, including the Indiana Family and Social Services Administration (FSSA), Indiana Department of Health (IDOH), Health &amp; Hospital Corporation (HHC), and Medicaid Managed Care Organizations (MCOs). We also collaborate with hospital systems, public health departments, and community-based organizations across rural and regional initiatives supporting healthcare access, population health, and program implementation.</t>
  </si>
  <si>
    <t>Our solution leverages existing client systems where possible and may include implementation of dashboards, reporting tools, and data tracking platforms to support KPI monitoring and CMS reporting. We are technology-agnostic and integrate with existing EHRs, data warehouses, or reporting systems. Minimal new infrastructure is required</t>
  </si>
  <si>
    <t>netlogx uses a flexible pricing model based on project scope, typically combining fixed-fee implementation (for PMO setup, governance design, and application support) with ongoing monthly or quarterly managed services for program management, reporting, and coordination. Costs are tied to deliverables and milestones rather than per-user licensing. Our model is designed for multi-year sustainability, allowing regions to scale support up or down over the five-year grant period and transition capabilities internally over time to reduce long-term costs.</t>
  </si>
  <si>
    <t>Implementation requires coordination with coalition leadership and partner organizations, including participation in governance meetings, data sharing alignment, and KPI definition. Minimal technology integration is needed beyond existing systems. netlogx provides PMO leadership, reporting frameworks, and training for stakeholders on governance, tracking, and compliance processes. Client involvement typically includes designated points of contact and periodic working sessions.</t>
  </si>
  <si>
    <t>90-120 days</t>
  </si>
  <si>
    <t>Lumeris</t>
  </si>
  <si>
    <t>Joe Satorius</t>
  </si>
  <si>
    <t>SVP, Emerging Markets</t>
  </si>
  <si>
    <t>jsatorius@lumeris.com</t>
  </si>
  <si>
    <t>551-208-8424</t>
  </si>
  <si>
    <t>https://www.lumeris.com/</t>
  </si>
  <si>
    <t>Lumeris provides an AI-enabled primary care operating platform that addresses the core challenges outlined in Indiana's GROW initiatives: fragmented care coordination, limited access, workforce shortages, and gaps in data interoperability. Rural providers often lack real-time visibility across settings and the capacity to proactively manage patients-leading to avoidable ED use, delayed transfers, and worsening chronic conditions. Our platform, Tom™, integrates clinical, claims, and community data to continuously identify patient needs and coordinate care across EMS, hospitals, primary care, and community services. Acting as a virtual care team member, Tom automates outreach, supports timely interventions, and reduces administrative burden. Delivered through a pre-integrated partner ecosystem, the solution expands access to specialty, behavioral, and social services-advancing Indiana's goals for access, workforce stability, and improved outcomes.</t>
  </si>
  <si>
    <t>Lumeris delivers Primary Care as a Service (PCaaS), an AI-enabled operating model that embeds into existing provider workflows to expand capacity and improve outcomes. At its core is Tom™, an AI care orchestration platform that integrates with EHRs, HIEs, and claims-leveraging existing infrastructure (no rip-and-replace)-to continuously monitor patients, identify care gaps, and autonomously execute Best Next Actions or escalate needed clinical actions to the local care team (or virtual care). Tom automates outreach, care coordination, and follow-up across clinical and social needs, acting as a 24/7 virtual care team member that extends rural providers without adding FTEs. Delivered through the Collaborative for Healthy Rural America (CHRA), a pre-integrated ecosystem including virtual, specialty, and community-based services, the solution enables closed-loop coordination and scalable impact aligned to GROW priorities and designed to empower rural providers and care teams.</t>
  </si>
  <si>
    <t>Clinically Integrated Networks in rural areas; HIEs</t>
  </si>
  <si>
    <t>For over a decade, Lumeris has partnered with health systems and independent provider groups in rural communities to succeed in value-based care while preserving local independence. We have helped rural practices expand panel capacity, practice at top of license, and improve quality and patient satisfaction-enabling sustainable, ACO-like performance without consolidation. Our model combines technology, workforce augmentation, and operational support to reduce administrative burden and keep care local. It leverages existing tech infrastructure (no rip and replace), integrating with EHRs and local systems. This experience is embedded in our AI-enabled platform, enabling proactive care coordination across providers and community partners to improve outcomes and long-term sustainability.</t>
  </si>
  <si>
    <t>Our engagement in Indiana is intentional and aligned to GROW priorities. We have deeply analyzed the RHT model and designed our approach to support Indiana's goals for access, interoperability, and workforce stability. We are in active strategic conversations with Indiana anchor regional providers. While we do not have legacy operations in-state, we bring proven experience partnering with rural providers to deliver scalable, value-based model.</t>
  </si>
  <si>
    <t xml:space="preserve">Our solutions deliver proven, measurable improvements. Partners leveraging our platform and services can expect significant positive outcomes, including a 20-25% increase in preventive screenings, immunizations, and timely behavioral-health interventions. Chronic disease control for hypertension, diabetes, and CHF can improve by at least 10-15%. The platform also can assist in reducing avoidable emergency department visits by 15-20% (and 12-15% for mental health conditions), and lowered Medicaid and managed-care PMPM costs by 10-12%. </t>
  </si>
  <si>
    <t xml:space="preserve">Strategic partnership discussions with rural hospital and physician stakeholders in RHT regions #1, #2, #3, #4, #6, #7.  </t>
  </si>
  <si>
    <t>Patient access; reduction in physician administrative burden; care coordination; patient engagement</t>
  </si>
  <si>
    <t>Our solution is an AI-powered, cloud-based platform that integrates with existing systems (no rip-and-replace). Implementation requires secure, standards-based (HL7/FHIR) connections to EHRs, claims, and HIEs. The platform is web-based with no local installation. Patient engagement occurs via SMS, phone, and email, with optional mobile app access-supporting low-bandwidth and rural populations.</t>
  </si>
  <si>
    <t>Our cost model is flexible and aligned to regional needs, with a focus on long-term sustainability beyond the grant period. It includes: (1) Implementation: one-time fees for data integration, workflow configuration, and training, aligned to grant funding; and (2) Ongoing Services: a recurring fee (PMPM, fixed, or blended) based on scale and support. Tom acts as a force multiplier-expanding capacity without added FTEs-while driving reductions in avoidable utilization, improved quality performance, and operational efficiency. We partner with regions to build a clear ROI model demonstrating that these savings more than cover ongoing costs, creating a self-sustaining solution aligned to value-based payment pathways.</t>
  </si>
  <si>
    <t>Implementation is a collaborative partnership designed to minimize burden on local teams. Regional requirements include: (1) Staff Time: limited engagement from clinical, IT, and administrative leaders for discovery and workflow design (a few hours/week over ~8-10 weeks); (2) Tech Integration: coordination with local IT to establish secure data feeds-no new hardware or rip-and-replace required, with Lumeris leading the technical lift; and (3) Training: participation in tailored training sessions prior to go-live, with ongoing, at-the-elbow support. The model is designed for rapid deployment within existing workflows and infrastructure.</t>
  </si>
  <si>
    <t>Timeline is adaptable to region's scope; average 3</t>
  </si>
  <si>
    <t>SimX</t>
  </si>
  <si>
    <t>Derek Dine</t>
  </si>
  <si>
    <t>Territory Manager</t>
  </si>
  <si>
    <t>derek.dine@simxar.com</t>
  </si>
  <si>
    <t>727-505-1588</t>
  </si>
  <si>
    <t>https://www.simxvr.com/</t>
  </si>
  <si>
    <t>Rural Indiana faces a critical gap in clinical training access and workforce readiness driven by provider shortages, geographic isolation, and limited training infrastructure. SimX specifically addresses the inability of rural clinicians to regularly access high-quality, hands-on simulation training needed to maintain competency in low-frequency, high-risk scenarios such as maternal emergencies, trauma, and behavioral health crises. Traditional simulation requires travel, facilities, and faculty that are often unavailable in rural settings, leaving providers underprepared. This gap contributes to reduced clinical confidence, increased patient transfers, and inconsistent care quality across regions, particularly in communities already facing limited access to specialty and emergency services. Addressing this gap is essential to strengthening rural workforce readiness and ensuring high-quality care can be delivered locally.</t>
  </si>
  <si>
    <t>SimX's immersive VR simulation platform is designed to strengthen workforce readiness by training healthcare providers, including RNs, CHA/Ps, MDs, DOs, PAs, EMTs, Paramedics, etc. SimX is used by more than 300 healthcare and academic centers, including Cleveland Clinic, Yale, Northwestern, NYU, and other major health systems. SimX enables rural providers to train anytime, anywhere without the need for simulation centers, travel, or extensive faculty resources.  Using wireless VR headsets, clinicians can engage in 300+ realistic, interactive patient scenarios-including maternal emergencies, trauma, chronic disease complications, and behavioral health crises-while practicing clinical decision-making, communication, and team-based care. With both instructor-led sessions and AI-enabled, self-directed scenarios; cloud-based or offline operation; and remote multi-user capabilities, SimX easily scales from small agencies to large health systems, for accessible training regardless of location</t>
  </si>
  <si>
    <t>SimX has extensive experience supporting healthcare training in rural and underserved communities across the United States, including partnerships with critical access hospitals, EMS agencies, community colleges, and tribal health organizations. The platform is used by 300+ institutions, including medical transport providers, volunteer fire departments, and others who serve geographically isolated populations.   The platform's offline capability and low operational footprint allow deployment in low-bandwidth and resource-constrained settings, features that are essential for rural application. SimX has enabled distributed teams to train together in high-risk scenarios without requiring travel, also to rural advantage. For example, Air Methods uses SimX to train &gt;3,000 flight medics across 300 bases, many of which are rural. This implementation demonstrates SimX's ability to expand access, standardize training, and strengthen clinical readiness in rural healthcare systems.</t>
  </si>
  <si>
    <t>SimX has a robust Indiana footprint, partnering with IU Health and leading academic institutions like Ivy Tech, Ball State, Valparaiso, Trine, and St Francis Healthcare. We've collaborated extensively to modernize simulation programs, developing 9 custom scenarios tailored to Indiana's specific clinical objectives. Our work ensures Hoosier healthcare learners have access to high-fidelity, localized training across the state's largest health and education networks.</t>
  </si>
  <si>
    <t>SimX has demonstrated improved clinical performance, knowledge acquisition, and learner confidence in peer-reviewed studies, with outcomes equal or superior to traditional simulation. Evaluations show VR-based training reduces delivery time by ~22% and costs by ~40%, while increasing training throughput. Case studies across health systems and EMS organizations show increased training frequency through instructor-led and self-directed scenarios, improved team coordination across distributed sites, and sustained workforce readiness without requiring travel or time away from patient coverage. A full bibliography of third-party research done with the SimX platform (22+ studies) is available on request.</t>
  </si>
  <si>
    <t xml:space="preserve">Trine University, IU Health East and IU Health Columbus  </t>
  </si>
  <si>
    <t>Workforce readiness  and clinical competency Access to care / Timeliness of care/ reduction of avoidable transfers Cross-sector collaboration and coordinated care delivery.</t>
  </si>
  <si>
    <t>SimX is a software-based solution requiring standalone wireless VR headsets (Meta, HTC, Pico) and a standard x86-64 Windows PC (Intel/AMD) for the Moderator Client. While internet access supports multi-site synchronization and updates, the platform functions fully offline for low-bandwidth or secure environments. No dedicated simulation labs or complex IT integrations are required.</t>
  </si>
  <si>
    <t>SimX utilizes a scalable cost model designed for long-term sustainability beyond the five-year grant period. The platform integrates into existing continuing education, onboarding, and competency programs for nurses, EMS providers, and other clinicians, allowing organizations to sustain training using established workforce development budgets. Its remote, low-lift model eliminates travel, facility, and consumable costs, with studies showing 40-90% lower ongoing costs than traditional simulation.  Upfront costs include a one-time implementation and onboarding fee, VR hardware (headsets), and initial training. Ongoing costs are streamlined and primarily consist of a predictable annual software licensing fee that supports continued access to content, updates, analytics, and support, enabling high utilization at a lower total cost of ownership.</t>
  </si>
  <si>
    <t>SimX is designed for rapid deployment with minimal burden on rural sites. Implementation requires limited staff time for initial onboarding (typically a few hours), with optional train-the-trainer sessions enabling local educators to independently facilitate simulations. Technical requirements are lightweight, with no complex integration needed; the platform can operate standalone if needed.  Training sessions can be scheduled flexibly to fit clinical workflows, reducing time away from patient care. Ongoing support, content updates, and remote facilitation options further reduce local resource demands while maximizing training access and impact.</t>
  </si>
  <si>
    <t>30 Days or less</t>
  </si>
  <si>
    <t>Viz.ai</t>
  </si>
  <si>
    <t>Tara Davis</t>
  </si>
  <si>
    <t>Senior Regional Sales Manager</t>
  </si>
  <si>
    <t>tara.davis@viz.ai</t>
  </si>
  <si>
    <t>724-816-9353</t>
  </si>
  <si>
    <t>www.viz.ai</t>
  </si>
  <si>
    <t>Indiana's rural communities face delays in accessing time-sensitive stroke and cardiovascular care. With specialist shortages, EMS transport time delays, and fragmented communication between rural hospitals and advanced care centers, patients lose critical treatment windows. Viz.ai solves this by using AI to detect emergencies at the point of imaging and instantly alerting the right care team - compressing hours into minutes and connecting rural access points to the advanced care patients need, wherever they are.</t>
  </si>
  <si>
    <t>Viz.ai is an AI-powered care coordination platform that detects life-threatening conditions - stroke, LVO, pulmonary embolism, and cardiac events - directly from medical imaging, then instantly mobilizes the right care team across the entire health system. When a scan is taken at a rural Indiana hospital, Viz.ai's algorithms analyze it in real time, identify the emergency, and simultaneously alert specialists at the receiving center - triggering transfer workflows before a physician has even reviewed the image. The result is a connected stroke and cardiovascular network that extends advanced care to every community in a health system's footprint, regardless of geography.</t>
  </si>
  <si>
    <t>Viz.ai is deployed across more than 2,000 hospitals nationwide - one in four of which are rural or critical access facilities. We have direct experience building spoke-to-hub care networks in resource-constrained environments, connecting rural EDs to specialist teams at receiving centers in real time. Our implementation is lightweight by design, placing minimal burden on rural staff while delivering immediate impact on transfer times and treatment rates.</t>
  </si>
  <si>
    <t xml:space="preserve">Viz.ai has a strong and growing presence in Indiana, with deployed partnerships across several of the state's leading health systems including Franciscan Health, Beacon Health, Reid Health, and Powers Health. These relationships span both urban and rural care settings, giving us firsthand experience navigating Indiana's unique mix of large regional networks and smaller community hospitals serving rural populations. </t>
  </si>
  <si>
    <t>Viz.ai's impact is validated through more than 30 peer-reviewed publications. Key outcomes across deployed health systems include an average 52-minute reduction in time from imaging to treatment for LVO stroke patients, a 3x increase in thrombectomy rates, and consistently faster door-to-balloon times for STEMI patients - all exceeding national benchmarks. These results hold across rural, community, and academic settings.</t>
  </si>
  <si>
    <t xml:space="preserve">Viz.ai is designed to integrate with existing hospital infrastructure with minimal technical burden. Core requirements include DICOM-compatible imaging systems (CT scanners) for automated image routing, internet connectivity for cloud-based AI processing, and compatibility with standard PACS systems. Viz.ai also integrates with major EHR platforms including Epic and Cerner. End users access the platform via a HIPAA-compliant mobile app (iOS/Android) or web browser - no proprietary hardware </t>
  </si>
  <si>
    <t>Viz.ai's pricing model is structured to support both near-term implementation and long-term sustainability - an important consideration for a 5-year grant program.  Implementation is supported through an onboarding and integration fee that covers technical setup, PACS/EHR connectivity, and clinical workflow configuration. Ongoing access is priced on an annual licensing basis, typically structured per facility or per health system network, depending on the scope of deployment. This model provides cost predictability across the grant period and avoids per-user or per-scan fees that can create budget uncertainty at scale.  Beyond the grant period, Viz.ai's annual licensing model is designed to sustain itself through demonstrated ROI - health systems consistently realize cost savings through reduced transfer inefficiencies, avoided complications, and improved throughput that offset licensing costs. As well as CMS reimbursement for HCM.</t>
  </si>
  <si>
    <t>Viz.ai is designed for rapid, low-burden deployment. Typical implementation is completed in 6 to 8 weeks and includes the following:  Staff Time - Minimal clinical staff involvement is required upfront. A designated clinical champion and IT contact are needed to support workflow design and sign-off. Ongoing platform management requires no dedicated FTE.  Technology Integration - Viz.ai connects to existing CT scanners via DICOM routing and integrates with standard PACS systems and major EHRs including Epic and Cerner. No new hardware is required.  Training - End-user training is completed in under an hour via the mobile app. Viz.ai provides onboarding support, live training sessions, and ongoing customer success resources and  24/7 support.</t>
  </si>
  <si>
    <t>6-8 weeks</t>
  </si>
  <si>
    <t>Attending AI</t>
  </si>
  <si>
    <t>Scott Isbell MD</t>
  </si>
  <si>
    <t>CEO &amp; Founder</t>
  </si>
  <si>
    <t>AttendingAI@gmail.com</t>
  </si>
  <si>
    <t>www.AttendingAI.health</t>
  </si>
  <si>
    <t>Rural physicians spend an estimated 2 hours on documentation for every 1 hour of direct patient care. This burden is the primary driver of physician burnout, early retirement, and rural clinic closure- not a lack of clinical commitment, but a system that consumes the time and attention providers need to care well. For FQHCs and rural health clinics operating on thin margins with limited staff, this is a sustainability crisis. When a rural physician leaves, an entire community loses its clinical anchor - often permanently. Existing tools were built for large health systems and adapted for rural settings as an afterthought. None address the clinical encounter itself: where documentation burden is highest, where decision support is most needed, and where the physician-patient relationship is either protected or eroded.</t>
  </si>
  <si>
    <t>ATTENDING AI's COMPASS module transforms the pre-visit and encounter experience for rural providers. Before the visit, patients complete a guided AI-driven clinical intake capturing history, symptoms,, medications, and social determinants of health. Providers receive an organized clinical summary, AI-assisted differential diagnosis, and emergency red-flag alerts before walking into the room. During the encounter, ambient AI documentation automatically generates a structured clinical note that flows into the provider's EHR. The physician reviews, confirms, and signs.  No manual charting. Every clinical decision remains with the physician. ATTENDING AI is EHR-agnostic- works alongside Epic, Cerner, and athenahealth without rip-and-replace - and is built on FHIR R4 with HIPAA-compliant Azure infrastructure.</t>
  </si>
  <si>
    <t>ATTENDING AI was founded by a family physician who built the platform from direct clinical experience in resource-constrained settings. The platform's architecturewas designed specifically around the constraints of rural practice: limited specialist backup, high patient volumes, thin administrative staff, and the daily pressure to make high-stakes clinical decisions with incomplete information. Every design decision reflects rural clinical workflow, not an enterprise health system's workflow adapted for rural use. We are currently engaged with Rural Health Transformation Program partners and participate in the CMS Health Tech Ecosystem as a digital health app early adopter focused on rural and underserved settings.</t>
  </si>
  <si>
    <t>ATTENDING AI is actively engaging Technical Assistance providers across Indiana's GROW Regional Grant regions as a technology subrecipient candidate. We are in conversations with coalition-building organizations across Regions 1-8 and are prepared to move quickly into implementation partnerships as applications are finalized before the July 1 deadline. No prior Indiana deployments exist, but onboarding infrastructure is in place to serve Indiana rural providers from day one.  Copy</t>
  </si>
  <si>
    <t>TTENDING AI is in pre-commercial deployment. Internal testing of COMPASS demonstrates reduction in pre-visit information-gathering time, with providers receiving a complete clinical summary, differential diagnosis, and emergency red-flag alerts before the encounter begins. The platform correctly identifies emergency conditions across 14 clinical patterns and generates structured clinical data compatible with EHR documentation standards. Formal pilot outcomes will be documented through initial GROW coalition partnerships and made available to Indiana stakeholders and CMS upon completion.</t>
  </si>
  <si>
    <t>physician burnout prevention and clinical decision support at point of care</t>
  </si>
  <si>
    <t>Internet connectivity (broadband or LTE minimum), a device capable of running a modern web browser (tablet, laptop, or desktop), and access to the clinic's existing EHR for note integration. No new hardware required. FHIR-compatible EHRs enable automated note transfer; non-FHIR systems can receive documentation via HL7 interface. All cloud infrastructure is managed by ATTENDING AI on Azure.</t>
  </si>
  <si>
    <t>ATTENDING AI uses a per-provider annual licensing model designed for rural settings. Implementation includes a fixed onboarding fee covering EHR integration, staff training, and workflow configuration. Annual licensing is tiered by organization size, with reduced rates for FQHCs, Critical Access Hospitals, and rural health clinics. The platform is structured to remain financially sustainable beyond the grant period - licensing costs are designed to be supported by operational efficiency gains rather than requiring ongoing grant subsidy. Specific pricing is provided during partnership scoping. We are committed to full transparency on total cost of ownership across the 5-year GROW grant period.</t>
  </si>
  <si>
    <t>Implementation requires minimal disruption to existing workflows. Requirements: (1) IT coordination for EHR integration - 2-4 hours for FHIR-compatible systems, 4-8 hours for legacy systems; (2) clinical staff orientation - 2-hour training session per provider group; (3) administrative setup for patient intake - tablet or QR code deployment at check-in. No new hardware required. ATTENDING AI provides dedicated implementation support including a clinical workflow specialist and technical integration team. Ongoing support is included in annual licensing. The platform is designed to reduce burden, not add to it.</t>
  </si>
  <si>
    <t>30-60 days</t>
  </si>
  <si>
    <t>Pruventa Corporation / First Call Urology</t>
  </si>
  <si>
    <t>Jerome Wilson</t>
  </si>
  <si>
    <t>CEO</t>
  </si>
  <si>
    <t>jerome@firstcallurology.com</t>
  </si>
  <si>
    <t>https://www.firstcallurology.com</t>
  </si>
  <si>
    <t>Rural communities face a critical shortage of urological specialty care. Patients in these areas must travel long distances or go without care entirely, resulting in late-stage prostate cancer diagnoses, unmanaged BPH and recurrent UTIs, avoidable emergency department visits, and poor health outcomes. Primary care providers lack the support and tools to triage and manage urological conditions, leading to unnecessary referrals or delayed specialist access. These gaps disproportionately impact underserved rural populations and low-income patients.</t>
  </si>
  <si>
    <t>First Call Urology is a virtual-first urology platform powered by Pruventa Corporation's AI clinical intelligence technology. We deliver triage, care navigation, and specialty access for 10+ urological conditions - including elevated PSA/prostate cancer screening, BPH/LUTS, hematuria workups, recurrent UTIs, kidney stones, and incontinence - directly embedded into primary care workflows at FQHCs, Critical Access Hospitals, and rural health systems. Our model resolves 60-70% of cases virtually without requiring patient transport or in-person specialist referral (Turcotte et al., PMC7716828). We detect early, guide clinical decisions, and connect patients to specialist care rapidly - reducing avoidable ED visits, closing referral loops, and improving HEDIS and UDS quality benchmarks for our partners.</t>
  </si>
  <si>
    <t>Prison/Correctional Health Services</t>
  </si>
  <si>
    <t>We are already seeing patients in rural areas via the First Call Urology platform. Our organization's primary focus is connecting with rural communities to close the specialty care gap in urology. We are an active member of the American Cancer Society Prostate Cancer Roundtable, where we are participating in the development of cancer prevention protocols specifically aimed at improving early detection outcomes in underserved and rural populations. We are actively engaged with the American Indian Cancer Foundation (AICAF) on a proposed three-site pilot connecting First Call Urology with IHS clinical partners, tribal FQHCs, and Critical Access Hospitals. One of our urologist, Vikas Desai MD (urologist), has held locum tenens positions at hospitals in Terre Haute, Indiana. Additionally, our partnering urologist Mark Cabelin MD works in rural Indiana hospitals throughout the state as a locums provider, giving us deep-rooted clinical presence in rural communities.</t>
  </si>
  <si>
    <t xml:space="preserve">We are based in Merrillville, Indiana, with ties to communities throughout the state, including central and southern Indiana. One of our urologist, Vikas Desai MD has worked as a locum tenens urologist at hospitals in Terre Haute, Indiana. Our CEO, Jerome Wilson, PA lives and previously worked for Franciscan Health for 6 years in NW Indiana. Our partnering urologist Mark Cabelin MD provides locums urology coverage at rural Indiana hospitals statewide. </t>
  </si>
  <si>
    <t>Peer-reviewed research (Turcotte et al., PMC7716828) validates that 60-70% of urology cases can be managed virtually without requiring patient transport or in-person specialist referral. First Call Urology is currently treating patients in Indiana communities through our platform. Our virtual model reduces avoidable specialty referrals, shortens time-to-diagnosis for prostate cancer and other urological conditions, and supports primary care providers with clinical guidance - directly improving early detection rates and reducing unnecessary ED utilization in underserved communities. Non PHI patient data is available upon request.</t>
  </si>
  <si>
    <t>Cancer screening &amp; specialty urology access; reducing health disparities in rural and underserved communities</t>
  </si>
  <si>
    <t>HIPAA-compliant telehealth platform (video and asynchronous messaging); EHR integration capability; patient access requires a smartphone, computer pad or computer with internet connection. Broadband or mobile data access is sufficient. No hardware procurement required by the partner site.</t>
  </si>
  <si>
    <t>First Call Urology operates on a no-upfront-cost pilot model. Pricing is structured on a per-visit Letter of Agreement (LOA) basis. During the 90-day pilot evaluation period, all cost savings accrue to the partner organization - no gain-sharing is collected until contract renewal. This model eliminates financial risk for rural health partners during evaluation. Beyond the pilot, pricing scales based on visit volume with options for per-member-per-month (PMPM) arrangements for health plan partners. Our model aligns directly with CMS Rural Health Transformation Program funding priorities ($50B initiative, FY2026-2030), supporting partners in leveraging federal rural health dollars to offset implementation costs.</t>
  </si>
  <si>
    <t>Minimal implementation burden for partner sites. Requirements include: execution of HIPAA Business Associate Agreement (BAA); a 2-4 hour staff orientation for care coordinators and front desk team; optional EHR integration (standalone workflow available if integration is not immediately feasible); a dedicated First Call Urology care coordinator liaison is provided at no additional cost to manage patient scheduling, follow-up, and communication. No hardware, capital investment, or IT overhaul required.</t>
  </si>
  <si>
    <t>Suburban Health Organization (SHO)</t>
  </si>
  <si>
    <t>Craig Wilson</t>
  </si>
  <si>
    <t>President &amp; CEO / CMO</t>
  </si>
  <si>
    <t>craigw@suburbanhealthorganization.com</t>
  </si>
  <si>
    <t>317-313-7343</t>
  </si>
  <si>
    <t>https://www.suburbanhealth.com</t>
  </si>
  <si>
    <t xml:space="preserve">SHO is a health solutioning collaborative organization with Indiana and Ohio membership. Our mission is to facilitate the independence of its membership via a portfolio of solutions that address rising labor and supply costs, back-office inefficiencies and declining reimbursement. </t>
  </si>
  <si>
    <t xml:space="preserve">SHO proposes that 'affiliate member' and SHO CIN membership be offered to rural hospitals in GROW regions 1-8. Affiliate members are afforded all core membership benefits. These benefits include   - Affinity Group participation  - Joint purchasing agreement access  - Shared services access  - State and Federal Advocacy   - Physician &amp; APP contracting (incentive alignment) support.  - Direct to employer network participation  - Managed Care Contracting  - Hyve payer scorecard solution  - Clinical Leadership Series   - Shared Policy / Educational Portal  - External Peer Reviews  - Compensation and Productivity surveys  Affiliate membership also provides access to a la carte solutions e.g. CIN, Recruitment, CME, credentialing, insurance captive, FME services and IT vendor risk assessments.  </t>
  </si>
  <si>
    <t xml:space="preserve">Since its inception in 1994, SHO has consistently provided support to rural critical access hospitals and county / municipal acute care hospitals through its membership structure. As President / CEO of SHO I have personally provided patient care in rural communities. SHO has a deep understanding of the relationship between rural healthcare entities and the communities they serve.  </t>
  </si>
  <si>
    <t>SHO was founded in Indiana as a not-for-profit mutual benefit organization in 1994. SHO's membership was entirely Indiana-based until 2025 with the membership onboarding of Vantage Healthcare of Ohio. SHO currently has 13 hospital members and 3 community mental health center members in Indiana.</t>
  </si>
  <si>
    <t xml:space="preserve">In 2025, SHO facilitated Shared Services Agreements that resulted in ~$17.5 million in discounts, savings and/or new revenue to its members. Not included in that calculation, the provider contracting incentive alignment work has led to an additional 8-12% increase in provider productivity. SHO's CIN has produced &gt;$19M in cumulative shared savings and quality incentives from 2020-2024.  </t>
  </si>
  <si>
    <t xml:space="preserve">Current rural hospital and FQHC membership  Indiana Hospital Association  1816 LLC - State advocacy  Hall Render - Federal advocacy  Regenstrief Institute and IHIE - consideration of a public health data utility  </t>
  </si>
  <si>
    <t>Rural hospital financial sustainability</t>
  </si>
  <si>
    <t>Technology implementation would only be required if potential members desired CIN participation. The CIN data analytic solution is EHR agnostic.</t>
  </si>
  <si>
    <t xml:space="preserve">SHO charges an annual membership fee of $72,500 for affiliate membership and $15,000 annually for CIN participation. </t>
  </si>
  <si>
    <t>Implementation includes onboarding meetings facilitated by SHO's executive team. As such, onboarding is relational and operational rather than technical.</t>
  </si>
  <si>
    <t>&lt;30 days</t>
  </si>
  <si>
    <t>TechServ</t>
  </si>
  <si>
    <t>Stephen Etter</t>
  </si>
  <si>
    <t>Director of Business Process Optimization</t>
  </si>
  <si>
    <t>stephen@techserv.io</t>
  </si>
  <si>
    <t>317-435-0470</t>
  </si>
  <si>
    <t>techserv.io</t>
  </si>
  <si>
    <t>Regional health initiatives require timely, accurate data to coordinate services, track outcomes, and meet reporting requirements, yet many programs lack accessible tools for real-time data collection and shared visibility across partners. StatWatch addresses this need by providing a lightweight, in-field case management platform designed specifically for Community Health Workers, doulas, peer recovery specialist and other frontline staff. The platform enables users to capture data, manage cases, and monitor performance directly in community settings.</t>
  </si>
  <si>
    <t xml:space="preserve">StatWatch is a lightweight, cloud-based case management platform designed to support frontline staff, including Community Health Workers and doulas, operating in rural and community settings. The platform enables real-time data capture, case management, and service tracking directly in the field using mobile or web-based access. StatWatch supports encounter capturing, secure data management, and shared dashboards to enable coordination across organizations. Built-in reporting and analytics tools allow regions to monitor performance, track outcomes, and meet grant and program requirements. The platform is designed for rapid deployment with minimal technical infrastructure, enabling regional partners to quickly implement and scale community-based programs.  </t>
  </si>
  <si>
    <t xml:space="preserve">TechServ has extensive experience supporting rural and underserved communities across Indiana and Kentucky through multi-county initiatives that improve care coordination and access to services. TechServ has partnered with hospitals, public health agencies, and community organizations to support programs deploying Community Health Workers, doulas, and peer recovery specialists in community-based settings. This includes integrated maternal and child health programs that leveraged StatWatch for real-time data collection, case management, and performance tracking across partners. TechServ has also supported mobile integrated care and recovery initiatives connecting EMS, healthcare providers, and community teams through shared data systems, enabling rapid response and improved care transitions.  </t>
  </si>
  <si>
    <t>TechServ supports statewide and regional initiatives across Indiana through partnerships with healthcare systems, public health agencies, and community organizations. Work includes IN-HEC, IN-TWW, and TI-ROSC, providing project management, grant administration, data collection, and coordination. TechServ deploys community-based care teams and delivers technical assistance, training, and reporting support to improve outcomes and align efforts with state priorities.</t>
  </si>
  <si>
    <t>TechServ-supported initiatives in Indiana have demonstrated measurable improvements in care coordination, access to services, and data-driven decision-making. Programs utilizing StatWatch enabled real-time data collection, case management, and performance tracking across multiple partners, improving visibility and coordination of services. Outcomes include expanded access to maternal and child health services, increased engagement of Community Health Workers and doulas in care delivery, and improved follow-up and support for individuals and families.</t>
  </si>
  <si>
    <t xml:space="preserve">TI-ROSC Stakeholder partners in Lake, LaPorte, Starke, and Porter Counties     Moving Starke County Forward, Starke County Sheriff's Office, Shine Recovery Café in Griffith, Indiana   </t>
  </si>
  <si>
    <t xml:space="preserve">StatWatch is a cloud-based platform designed for ease of use in any envirnoment including rural and community-based environments. It requires standard internet connectivity and is accessible via desktop, tablet, or mobile devices, enabling in-field use by Community Health Workers, doulas, peer recovery specialists, and other frontline staff. The platform includes secure user authentication, role-based access, and HIPAA-aligned data management practices. </t>
  </si>
  <si>
    <t xml:space="preserve">Implementation is $3,000 one-time for system setup, workflow documentation, and virtual training. On-Site training adds $2,500 per day.  $50 per month per end-user license; $125 per month per administrator license; licenses are billed annually at the beginning of license access     No additional costs. 2-4% increase per year.   </t>
  </si>
  <si>
    <t xml:space="preserve">Primary point of contact will spend a total of 4 hours during implementation phase and 4 hours per month following launch   </t>
  </si>
  <si>
    <t>3 -5 Weeks</t>
  </si>
  <si>
    <t>TechServ Corporation</t>
  </si>
  <si>
    <t>Sunny Lu Williams</t>
  </si>
  <si>
    <t>sunny@techserv.io</t>
  </si>
  <si>
    <t>630-301-0038</t>
  </si>
  <si>
    <t xml:space="preserve">Regional initiatives often involve multiple partners, funding streams, and reporting requirements, creating complexity in coordination, compliance, and performance tracking. Many organizations lack centralized systems and technical support to manage grant administration, reporting, and cross-partner collaboration efficiently. This can result in delays, inconsistent reporting, and underutilization of funding opportunities. There is a need for structured project management and technical assistance to support implementation, ensure compliance, and help regional partners successfully execute large-scale initiatives.  </t>
  </si>
  <si>
    <t xml:space="preserve">"TechServ provides project management and technical assistance services to support implementation of complex, multi-partner health initiatives. Project management services focus on establishing governance structures, coordinating stakeholders, managing timelines, and ensuring consistent execution across regions. TechServ supports program design, implementation oversight, and alignment with state and regional priorities.    Technical assistance supports partners across the full program lifecycle, including application development, review of submissions, compliance guidance, reporting, and reimbursement processes. TechServ also develops data collection frameworks and evaluation tools to strengthen performance tracking and accountability."  </t>
  </si>
  <si>
    <t>TechServ has extensive experience supporting rural and underserved communities across Indiana through multi-county initiatives that require coordination across healthcare systems, public health agencies, and community organizations. TechServ has supported implementation efforts that include Community Health Workers, regional coalitions, and district-level initiatives, providing project management infrastructure and technical assistance to ensure effective program execution. This includes supporting data collection, reporting, and coordination across diverse partners in rural environments.</t>
  </si>
  <si>
    <t xml:space="preserve">TechServ supports statewide and regional initiatives across Indiana through partnerships with healthcare systems, public health agencies, and community organizations. Work includes IN-HEC, IN-TWW, and TI-ROSC, providing project management, grant administration, data collection, and coordination. TechServ deploys community-based care teams and delivers technical assistance, training, and reporting support to improve outcomes and align efforts with state priorities.  </t>
  </si>
  <si>
    <t>TechServ's support across IN Together We Will (IN-TWW), Indiana Health Engagement Council (IN-HEC), and TI-ROSC initiatives resulted in improved efficiency, coordination, and program execution across multiple regions in Indiana. Through IN-TWW, TechServ supported 100+ organizations with grant application development, review, and technical assistance, improving submission quality and compliance while reducing processing delays. TechServ also supported reporting and reimbursement processes, increasing the timeliness and accuracy of submissions to the state.</t>
  </si>
  <si>
    <t>102 total grantees from the IN-Together We Will program, with 1/3rd of them being in a Indiana rural organization / program.     https://intogetherwewill.com/funded_projects/    https://intogetherwewill.com/grantee-spotlights/</t>
  </si>
  <si>
    <t>TechServ utilizes secure, cloud-based systems to support project management, survey and form management, data collection, and reporting across multi-partner initiatives. These systems require standard internet connectivity and are accessible via desktop or mobile devices, enabling use across rural and distributed teams. TechServ supports structured workflows for application management, documentation, communication, and compliance tracking. Additionally, web-based survey and data collection tools</t>
  </si>
  <si>
    <t>This technology is NOT provided as part of our solution and the purchasing entity needs to procure the technology on their own</t>
  </si>
  <si>
    <t xml:space="preserve">Project management is provided as a monthly retainer depending on skill level needed - project management rates for marketing start at $98.09/hr, Project Coordinator at $93/hr, Evaluation at $171/hr through to research and advisory at $244 per hour.     No additional costs. 2-4% increase per year.   </t>
  </si>
  <si>
    <t xml:space="preserve">Primary point of contact will spend a total of 6 hours during implementation phase and 4 hours per month following launch   </t>
  </si>
  <si>
    <t>4 - 6 Weeks</t>
  </si>
  <si>
    <t xml:space="preserve">RepuCare, Inc. </t>
  </si>
  <si>
    <t>Brad Dragoo</t>
  </si>
  <si>
    <t xml:space="preserve">President </t>
  </si>
  <si>
    <t>brdragoo@repucare.com</t>
  </si>
  <si>
    <t>https://www.repucare.com/</t>
  </si>
  <si>
    <t>RepuCare has over 30 years of experience in workforce development and staffing across Indiana, supporting both public and private sectors. We are a reliable partner in addressing rural healthcare workforce shortages through our existing talent pool and robust recruitment team. Through our training and workforce initiatives, we build a sustainable pipeline of qualified professionals equipped to meet the unique needs of rural communities. By leveraging local partnerships and flexible staffing models, RepuCare helps reduce vacancies, improve continuity of care, and strengthen long-term healthcare access and outcomes.</t>
  </si>
  <si>
    <t>RepuCare partnered with Abbott Laboratories to support the DCS contract across the state of Indiana, delivering highly specialized staffing solutions in rural communities. This engagement required candidates with specific experiential backgrounds and, in certain cases, gender-specific criteria to meet program requirements.  RepuCare independently stood up and supported this initiative statewide, implementing centralized training and coordinating daily deployment of staff into underserved rural areas. This effort ensured consistent coverage and directly supported the health and safety of minors across the state.  Additionally, RepuCare partnered with HomeTown Pharmacy to address critical staffing shortages in rural Indiana. This included the targeted placement and deployment of pharmacy technicians into communities with limited access to care, helping to stabilize operations and maintain continuity of essential pharmacy services.</t>
  </si>
  <si>
    <t xml:space="preserve"> -Proven 5-week, 30-day, 60-day, and 90-day turnaround execution on complex staffing and  research initiatives  -Proven success in healthcare staffing deliverables across diverse cultural, language,  economic, educational, and health-status backgrounds, including statewide reach  among diverse rural and metropolitan geographies alike  -Scalable staffing models supporting both executive leadership and frontline program  activation  -Coordinated same-day multi-round interview facilitation with 24-hour decisioning  -Structured onsite training ensuring compliance, documentation accuracy, and readiness  -High retention and conversion outcomes demonstrating candidate quality  -Measurable satisfaction outcomes (97.8% positive training effectiveness rating)  </t>
  </si>
  <si>
    <t>RepuCare's cost model is primarily based on a standard contingent staffing approach, billed on a cost-per-hour basis. For permanent placements, we apply an administrative fee based on the type of worker sourced and placed. For workforce development services, RepuCare offers a cost-per-enrolled-trainee model.</t>
  </si>
  <si>
    <t>With an established presence in Indiana and a dedicated pool of qualified resources, RepuCare requires minimal ramp-up to begin services. Our team is equipped to manage staffing, onboarding, and training, and can seamlessly integrate with existing systems and workflows to ensure a smooth and efficient implementation.</t>
  </si>
  <si>
    <t>30 days</t>
  </si>
  <si>
    <t>Health Carousel</t>
  </si>
  <si>
    <t>Amber Sprengard</t>
  </si>
  <si>
    <t>Vice President of Government Affairs</t>
  </si>
  <si>
    <t>amber.sprengard@healthcarousel.com</t>
  </si>
  <si>
    <t>513.479.7273</t>
  </si>
  <si>
    <t>https://www.healthcarousel.com/</t>
  </si>
  <si>
    <t>Health Carousel helps rural and critical access hospitals stabilize their workforce, strengthen continuity of care, and protect access for the communities they serve. Through ethical, evidence-based workforce solutions, we partner with rural leaders to address immediate gaps while building long-term sustainability</t>
  </si>
  <si>
    <t xml:space="preserve">Rural healthcare faces persistent workforce pressures. Health Carousel supports facilities working to overcome:    Chronic workforce shortages and unfilled clinical positions  Rising labor costs driven by temporary and travel staffing  Turnover and burnout among rural nurses and allied staff  Service line reductions or closures due to a lack of personnel  Limited recruitment pipelines for specialty and critical roles. How Our Solutions Are Built for Rural Care. Our staffing model is:    Affordable - designed with rural budgets in mind  Scalable - supports small CAHs to multi-site rural systems  Long-term - provides fully vetted clinicians who remain for years, not weeks  Community-focused - clinicians are selected for cultural fit and genuine interest in rural living  By reducing dependence on short-term contracts, hospitals regain stability, reduce spending, and rebuild continuity of care.  </t>
  </si>
  <si>
    <t>Health Carousel is a Rural Hospital Pipeline Partner of the NRHA.  Health Carousel helps rural and critical access hospitals stabilize their workforce, strengthen continuity of care, and protect access for the communities they serve. Through ethical, evidence-based workforce solutions, we partner with rural leaders to address immediate gaps while building long-term sustainability.</t>
  </si>
  <si>
    <t>Beacon Health System, Deaconess, Neuro Behavioral Hospital, Regency Hospital, St Joseph Health System.</t>
  </si>
  <si>
    <t>Rural Success Story    A Critical Access Hospital in the Midwest struggled with long-standing RN shortages and rising agency costs. After implementing Health Carousel's long-term workforce model, the hospital:    Filled key nursing roles  Reduced turnover  Decreased contingent labor spend by 32%  Expanded operating hours and maintained vital services  The added stability strengthened both hospital operations and community access to care.</t>
  </si>
  <si>
    <t>Our services include using the latest technology to give enable full visibility into the pipeline-making the process simple, transparent, and fully accountable.   Importantly, there are no technology implementation costs associated with our services</t>
  </si>
  <si>
    <t xml:space="preserve">Our model does not include per‑user fees, implementation fees, licensing costs, or ongoing maintenance charges. The organization incurs costs only when a healthcare professional is actively working, through an all‑inclusive bill rate. There are no technology, platform, or program costs separate from clinical staffing. This approach is intentionally designed to be financially sustainable beyond the five‑year grant period, with no incremental or recurring program costs once grant funding ends.  With our temp-to-perm model, more than 90% of healthcare professionals transition to full‑time employment after their initial contract period-further lowering long‑term staffing costs and improving workforce stability.  </t>
  </si>
  <si>
    <t xml:space="preserve">Implementation is fast and low‑burden, with healthcare professionals deployable in as little as four weeks and a seamless transition to an international health care professional in as soon as 6 months.  We utilize the organization's existing interview, onboarding and orientation processes and supplement with our own turnkey readiness training.   Health Carousel acts as the employer of record, handling all payroll, benefits, and employment administration to enable rapid startup without adding HR or operational workload. Each professional is supported by an in‑house clinical team led by our Chief Clinical Officer, along with a dedicated support staff member to manage all non‑clinical needs.  </t>
  </si>
  <si>
    <t>Implementation is fast and low‑burden, with health</t>
  </si>
  <si>
    <t>ATTENDING AI LLC</t>
  </si>
  <si>
    <t>Scott Isbell, MD</t>
  </si>
  <si>
    <t>CEO &amp; Physician-Founder</t>
  </si>
  <si>
    <t>attendingai@gmail.com</t>
  </si>
  <si>
    <t>702-883-5868</t>
  </si>
  <si>
    <t>www.attendingai.health</t>
  </si>
  <si>
    <t>Rural physicians face compounding burdens: documentation overload, fragmented patient records, limited clinical decision support, and workforce shortages. Providers spend more time assembling information than using it clinically. This drives burnout, turnover, and compromised care quality - especially in rural settings where a single physician may serve an entire community.</t>
  </si>
  <si>
    <t>ATTENDING AI's COMPASS module is a pre-visit clinical AI platform. Patients complete a guided clinical intake before their appointment. COMPASS delivers the provider an organized clinical summary, differential diagnosis, and emergency red-flag alerts before the encounter begins. The physician makes every clinical decision - COMPASS ensures they arrive prepared and present. FHIR R4 compliant, EHR-agnostic (works with Epic, Cerner, athenahealth), Azure-hosted, HIPAA compliant.</t>
  </si>
  <si>
    <t>Founded by a rural family physician who experienced burnout firsthand. ATTENDING AI was built specifically for rural and underserved healthcare settings where providers are stretched thin, specialist access is limited, and documentation burden is highest. Our platform is designed to function in low-bandwidth environments and work with the diverse EHR landscape typical of rural practices. Currently engaged with rural health partners in 10+ states through the RHTP.</t>
  </si>
  <si>
    <t>Active outreach to all three Indiana GROW T/A providers (IHA, IPHCA, IRHA) as of April 2026. Andy VanZee (IHA) has directed us to this vendor intake form. Seeking inclusion as a technology subrecipient in regional coalition applications across all 8 GROW regions.</t>
  </si>
  <si>
    <t>Indiana Hospital Association (Andy VanZee, T/A for GROW Regions 1-3), Indiana Primary Health Care Association (Ben Harvey, T/A for Regions 4 &amp; 6), Indiana Rural Health Association (Dr. Cara Veale, T/A for Regions 5, 7 &amp; 8)</t>
  </si>
  <si>
    <t>Internet connectivity (standard broadband), web browser, existing EHR system (Epic, Cerner, athenahealth, or other FHIR-capable EHR). ATTENDING AI is cloud-hosted (Azure) and EHR-agnostic - no on-premise hardware required. FHIR R4 integration for bidirectional data exchange.</t>
  </si>
  <si>
    <t>SaaS model with per-provider-per-month licensing. Implementation includes onboarding, EHR integration setup, and staff training at a one-time implementation fee. Annual licensing covers platform access, updates, maintenance, and support. Volume discounts available for multi-site deployments. Post-grant sustainability: per-provider licensing continues at negotiated rates; no ongoing state infrastructure costs since the platform is fully cloud-hosted.</t>
  </si>
  <si>
    <t>Minimal staff burden. Implementation requires: (1) IT liaison for EHR/FHIR integration setup (approx. 10-15 hours), (2) 2-hour provider training session (virtual or on-site), (3) 1-hour admin staff training for patient intake workflow. ATTENDING AI handles all platform configuration, testing, and go-live support. No hardware procurement needed.</t>
  </si>
  <si>
    <t>30-60 days from contract to go-live</t>
  </si>
  <si>
    <t>Indiana Council of Community Mental Health Centers, Inc.</t>
  </si>
  <si>
    <t>Zoe Frantz</t>
  </si>
  <si>
    <t>President and CEO</t>
  </si>
  <si>
    <t>zfrantz@indianacouncil.org</t>
  </si>
  <si>
    <t>812-298-4533</t>
  </si>
  <si>
    <t>https://www.indianacouncil.org/</t>
  </si>
  <si>
    <t>Our solution addresses GROW Initiative 3: Growing Improved Patient Outcomes through Enhanced Interoperability and Technology by implementation of population health data tool for behavioral health providers CCBHCs and CMHCs. We are collaborating with IPHCA on this initiative as we have shared member organizations.</t>
  </si>
  <si>
    <t>The Indiana Council, in strategic partnership with the Indiana Primary Health Care Association (IPHCA), proposes to implement a systematic behavioral health data platform which fits into GROW Initiative 3: Growing Improved Patient Outcomes through Enhanced Interoperability and Technology. This initiative leverages shared membership with Federally Qualified Health Centers (FQHCs), advances rural health transformation priorities, and maximizes efficiencies utilizing the Azara Healthcare DRVS platform already adopted by nine member organizations. The project aims to quickly scale and integrate with the state's behavioral health data system, DARMHA, and rural health priorities. Funding will cover platform development, integration, training, and sustainability, closing data gaps to improve patient outcomes and care coordination among CMHCs (soon to be CCBHCs), rural providers, hospitals, and jails across all 92 counties.</t>
  </si>
  <si>
    <t>The Indiana Council works with all CMHCs and CCBHCs throughout the state which includes a number in rural communities.  The Council offers training and technical support opportunities, quarterly member meetings, and other educational sessions.  The Indiana Council also provides our rural partners policy support, bi-monthly membership newsletter &amp; committee opportunities, grant administration -2 DMHA grants &amp; 1 private foundation.  Additionally, the Council offers online forums for industry discussions and community of practice for our rural centers.</t>
  </si>
  <si>
    <t>The Indiana Council of Community Mental Health Centers, Inc. is a trade organization, established in 1976, and registered with the Indiana Secretary of State. The Council represents all (currently 24.) Indiana community mental health centers and serves as the primary advocate for its members, collaborating with legislative bodies and public health associations</t>
  </si>
  <si>
    <t>• Improved data quality and consistency of quality metrics/outcomes reporting across behavioral health providers.  • Reduced administrative burden for CCBHCs, CMHCs and FQHCs, freeing providers to focus on client care.  • Enhanced ability to identify care gaps, share best practices, and address rural health disparities.  • Empowered policymakers with actionable, real-time data for resource allocation and program evaluation.  Measurable targets will be established, including baseline and projected improvements in reporting accuracy, interoperability, and access metrics at county and community levels.</t>
  </si>
  <si>
    <t>Aspire Indiana Health, Bowen Health, Centerstone of Indiana, Inc., Cummins, Family Health Center, Hamilton Center, INcompass Healthcare, LifeSpring, Meridian Health Services, Northeastern Center, Oaklawn, Park Center, Radiant Health, Southwestern Behavioral Healthcare, Valley Oaks</t>
  </si>
  <si>
    <t>The Azara DRVS population health data platform.</t>
  </si>
  <si>
    <t>The Indiana Council intends to support the initial implementation cost for centers.  Ongoing subscription costs for the Azara DRVS platform will be the responsibility of the organizations.</t>
  </si>
  <si>
    <t xml:space="preserve">• Stage 0 (Early FY26): Project planning, staff hiring, readiness assessments by Indiana Council with IPHCA and state partners.  • Stage 1 (FY26): Azara DRVS Platform deployment, initial integration (cohorts of CMHCs/CCBHCs), training launch by Azara.  • Stage 2 (FY27-FY28): Full data integration, refinement, statewide rollout.  • Stage 3 (FY29): Continuous improvement, expanded reporting, stakeholder feedback by Indiana Council.  • Stage 4 (FY30): Finalization of deliverables, quality measurement alignment by Indiana Council with state partners.  • Stage 5 (FY31): Initiative fully implemented, measurable outcomes reported statewide.  </t>
  </si>
  <si>
    <t>Ave. implementation = 8 weeks/center (rolling)</t>
  </si>
  <si>
    <t>PointClickCare Technologies Inc</t>
  </si>
  <si>
    <t>Jose Galinto</t>
  </si>
  <si>
    <t>Market Director</t>
  </si>
  <si>
    <t>Jose.Galinato@pointclickcare.com</t>
  </si>
  <si>
    <t>(801)598-1966</t>
  </si>
  <si>
    <t>https://pointclickcare.com</t>
  </si>
  <si>
    <t>Rural providers in Indiana face fragmented care coordination, limited interoperability, workforce constraints, and delayed clinical data access, leading to inefficient transitions, avoidable readmissions, administrative burden, and outcome gaps for chronic, behavioral health, maternal and child health, and aging populations. These issues also limit monitoring of population health, response to emerging needs, and coordination of interventions that improve public health outcomes.     PointClickCare enables real-time data exchange and care coordination, improving visibility and decision-making. In Indiana, we work in this capacity with managed care entities, hospitals, and long term care facilities. This aligns with Indiana Rural Health Transformation priorities by strengthening care infrastructure, supporting public health modernization, enhancing emergency preparedness, and improving rural healthcare services.</t>
  </si>
  <si>
    <t>PointClickCare is a cloud-based healthcare platform enabling care coordination, real-time data exchange, and improved outcomes across care settings. It connects hospitals, skilled nursing, long-term care, and community organizations through interoperable EHR and collaboration tools. The platform provides real-time patient data, risk insights, and analytics to support decision-making, streamline workflows, and reduce administrative burden. It supports care transitions, secure data sharing, value-based care, and reduced readmissions, improving outcomes for high-risk populations. It is scalable across networks and aligns with Indiana's GROW Rural Health Transformation goals to strengthen coordination, access, and rural care delivery.</t>
  </si>
  <si>
    <t>PointClickCare has extensive experience supporting rural and underserved providers, including critical access hospitals, rural hospitals, skilled nursing facilities, and community-based organizations. Our platform enables interoperability and real-time data exchange across care settings, improving care coordination and transitions, reducing avoidable readmissions, and improving outcomes for high-risk and aging populations. We support value-based care with analytics, risk insights, and workflow efficiencies, helping reduce administrative burden. Our scalable cloud platform supports providers with limited IT resources and strengthens access, quality, and sustainability of rural care.</t>
  </si>
  <si>
    <t>PointClickCare supports hospitals, skilled nursing facilities, long-term care providers, and managed care entities in Indiana with technology that improves care coordination, data sharing, and transitions of care. We are also developing public health dashboards for local health departments to support population health insights and data-driven decision-making.</t>
  </si>
  <si>
    <t xml:space="preserve">PointClickCare improves care coordination and outcomes across rural and underserved providers. Organizations report fewer avoidable readmissions and better visibility into high-risk patients. In Virginia, ED use dropped 10% and discharge access improved up to 90%. In Washington, case management time saved exceeded 2 hours per case and fax use dropped 91.7%, improving efficiency and decision-making.   </t>
  </si>
  <si>
    <t>Indiana Department of Health</t>
  </si>
  <si>
    <t>Care coordination across the continuum of care ,Transitions of care optimization ,Post-acute and long-term care integration</t>
  </si>
  <si>
    <t>PointClickCare is a secure, cloud-based SaaS platform accessible via standard internet and browsers, requiring no on-premise infrastructure. It supports HL7/FHIR interoperability, HIPAA compliance, role-based access, and integrates with EHRs, HIEs, and state systems to enable secure data exchange and care coordination.</t>
  </si>
  <si>
    <t>Implementation includes one-time onboarding and integration costs. Ongoing costs are SaaS subscription fees covering access, hosting, security, updates, and support, typically priced per user, facility, or modules on an annual basis. Efficiencies help offset costs.</t>
  </si>
  <si>
    <t>Following the grant period, ongoing costs for PointClickCare are primarily SaaS subscription fees, which include platform access, hosting, security, regulatory updates, and technical support. Pricing is typically annual or multi-year and may vary by users, facility size, or modules, allowing scalable use based on need and budget.     Long-term sustainability is supported through operational efficiencies such as reduced administrative burden, improved care coordination, and decreased avoidable utilization, which can help offset ongoing costs. The cloud-based model also minimizes local infrastructure and IT maintenance expenses, reducing capital investment and supporting continued use after grant funding ends.</t>
  </si>
  <si>
    <t>8-16 week implementation</t>
  </si>
  <si>
    <t>Youth Villages</t>
  </si>
  <si>
    <t>Kelsey Freebing</t>
  </si>
  <si>
    <t>Business Planning and Policy Specialist</t>
  </si>
  <si>
    <t>Kelsey.Freebing@youthvillages.org</t>
  </si>
  <si>
    <t>901-270-4765</t>
  </si>
  <si>
    <t>YouthVillages.org</t>
  </si>
  <si>
    <t xml:space="preserve">Youth Villages seeks to solve the critical issue of Emergency Boarding in Indiana, where youth experiencing behavioral health crises remain in hospitals, emergency departments, or other temporary settings due to lack of appropriate placement, which creates a strain on healthcare systems and delays access to needed care. This issue can be especially acute in rural communities with limited behavioral health infrastructure. Our solution addresses this gap by providing an evidence-based, intensive in-home intervention that stabilizes youth in crisis, reduces unnecessary hospitalizations, and connects families to ongoing supports. By diverting youth from emergency boarding into community-based care, our program helps improve outcomes, reduce system burden, and ensure timely, appropriate treatment. </t>
  </si>
  <si>
    <t xml:space="preserve">Youth Villages proposes using our trauma informed program, Intercept, as a solution to Emergency Boarding in Indiana. Intercept provides an alternative pathway for youth experiencing behavioral health crises who would otherwise remain in emergency departments awaiting placement. The program engages youth directly at the point of crisis, including in hospital settings, and rapidly transitions eligible individuals to intensive, in-home and community-based services. By delivering immediate stabilization, comprehensive family-focused interventions, and ongoing support in a more appropriate setting, the approach reduces reliance on inpatient hospitalization and helps break the cycle of repeat emergency visits. This model alleviates pressure on hospitals, improves access to timely care, and ensures youth receive services in environments that better support long-term recovery and family stability. </t>
  </si>
  <si>
    <t xml:space="preserve">Youth Villages has extensive experience delivering behavioral health/child welfare services in rural communities, including areas w/ small, geographically dispersed populations and limited access to specialty care. Our models are implemented in 29 states &amp; D.C and are designed to overcome common rural barriers such as provider shortages and limited crisis resources by providing community-based care, and  24/7 clinical support. We serve youth &amp; families in rural counties through evidence-based programs such as intensive in-home services, foster care and permanency services, and crisis support, working in partnership with schools, courts, child welfare agencies, and local providers. Our teams are regionally deployed, so clinicians live and work within the communities they serve, enabling rapid response and strong local relationships. We prioritize flexible scheduling and coordination w/ scarce local resources to ensure continuity of care and reduce out-of-home placements. </t>
  </si>
  <si>
    <t xml:space="preserve">Youth Villages has provided Intercept services in Indiana since FY12, serving over 3,000 youth. We currently deliver the Intercept model through contracts with the Indiana Department of Child Services (DCS). We maintain physical offices in Indianapolis and Bloomington, with additional staff located in Jeffersonville, Evansville, Columbus, Terre Haute, and Madison. </t>
  </si>
  <si>
    <t xml:space="preserve">Youth Villages' Intercept program has demonstrated strong outcomes in multiple independent evaluations using state administrative data and matched comparison groups. Intercept is rated "Well-Supported" by the Title IV-E Prevention Services Clearinghouse, enabling states to leverage federal funding to sustain services beyond initial grant investment. Research has found that youth served in Intercept are significantly less likely to enter or re-enter out-of-home placement compared to similar youth receiving traditional services, with effects sustained after service completion. Youth and families also show improved stability, reduced involvement with the law, and increased likelihood of being a contributing member in the community. </t>
  </si>
  <si>
    <t>Youth Villages is actively engaged with DCS as a service provider with regular service to families in rural counties.</t>
  </si>
  <si>
    <t>Youth Villages' cost methodology for Intercept implementation is primarily based on a per diem rate structure reflecting the intensity and duration of clinical engagement. Costs are driven by staffing salaries, caseload ratios, supervision, travel, and 24/7 clinical coverage needed to ensure rapid response and fidelity to the model. For implementation, start-up costs typically include staffing ramp-ups, and local operational setup. Following grant funding, sustaining the model generally requires continued per diem rate funding through Medicaid, state contracts, or managed care agreements.</t>
  </si>
  <si>
    <t>Implementation requires dedicated time for staff training, onboarding, and ongoing supervision, including recruitment, caseload alignment, and establishing 24/7 coverage structures. Initial setup includes clinical foundations training on the Intercept model, fidelity requirements, and evidence-based practices, along with quality assurance protocols. Additional requirements include workflow coordination with referral sources and performance reporting structures.</t>
  </si>
  <si>
    <t>3-6 months</t>
  </si>
  <si>
    <t>First Call Urology</t>
  </si>
  <si>
    <t>Vikas Desai, MD</t>
  </si>
  <si>
    <t>Chief Medical Officer</t>
  </si>
  <si>
    <t>vikasdesaimd@firstcallurology.com</t>
  </si>
  <si>
    <t>847-507-3077</t>
  </si>
  <si>
    <t>https://firstcallurology.com/</t>
  </si>
  <si>
    <t>Indiana's GROW program has identified specialty care access as a primary rural gap. Across Indiana's 64 rural counties, patients wait 3-4 months for urology consultations and face significant travel burdens to reach specialists. Conditions like BPH, hematuria, kidney stones, and elevated PSA, particularly of high-volume in rural populations, frequently escalate into costly emergency events when left unmanaged. This preventable cycle drives up ED utilization, strains rural facilities, and worsens outcomes for patients who simply lack local access to urological care.</t>
  </si>
  <si>
    <t>First Call Urology is an Indiana-based virtual urology platform actively treating patients in rural communities across the state. Our HIPAA-compliant telehealth model connects patients with board-certified urologists and advanced practice providers within 1-3 days, which eliminates the 3-4 month specialist wait. We resolve 60-70% of urology cases entirely virtually, keeping patients in their communities and removing the specialist transport burden rural Indiana residents currently face. Our clinical team brings over 200 combined years of urology-specific experience and we are a subspecialty platform, not a generalist telehealth service. We accept Medicare, Medicaid, and most major commercial insurance, with transparent and affordable self-pay options. When in-person care is needed, we coordinate referrals to trusted local specialists to ensure continuity of care.</t>
  </si>
  <si>
    <t>First Call Urology's clinical leadership has direct, firsthand experience with the specialty access gaps facing rural Indiana communities.  Our CMO, Dr. Vikas Desai, previously provided locum urology coverage at Union Health in Terre Haute, and has experienced firsthand the inadequacy of specialist coverage in rural settings. Our CEO, Jerome Wilson, is an Indiana resident and Physician Assistant with a urology background at Franciscan Health, and actively volunteers in underserved communities including Gary, Indiana. First Call Urology has been operational and seeing patients since October 2025, currently serving patients across 11 states including Indiana. This is not an outside organization entering the Indiana market, as my organization's leadership has lived, practiced, and volunteered in these communities and understands the problem from the inside.</t>
  </si>
  <si>
    <t>We are Indiana-based and are already treating patients in rural communities across the state. Our provider leadership includes an Indiana-resident PA with urology experience at Franciscan Health and a CMO with direct locum experience at Union Health in Terre Haute. We are licensed and operational in Indiana, integrated into the state's healthcare landscape, and purpose-built to serve the communities the GROW program prioritizes. We are not a company pitching into Indiana from the outside.</t>
  </si>
  <si>
    <t>First Call Urology has reduced time-to-specialist consultation from 3-4 months to 1-3 days for patients in rural markets. Our model resolves 60-70% of urology cases entirely virtually, directly reducing preventable ED visits, increasing telehealth utilization, and improving chronic disease control, which are three of Indiana's required GROW health outcomes. Case studies and patient testimonials demonstrate high satisfaction with access, care quality, and care coordination. Partner facilities report reduced referral leakage and improved follow-through on urological care among patients who previously delayed treatment due to distance or cost.</t>
  </si>
  <si>
    <t>Our HIPAA-compliant telehealth platform requires only an internet-connected device with a camera and microphone. No proprietary hardware, software installation, or IT infrastructure changes are required on the facility side. Secure video visit links are delivered to patients via text and email. Our platform is browser-based and compatible with existing facility devices. It is designed to plug directly into IHA's existing existing telemedicine infrastructure with no new IT buildout required.</t>
  </si>
  <si>
    <t>First Call Urology operates on a per-patient consultation fee model with no upfront implementation costs, no licensing fees, and no annual minimums. For insured patients, we bill Medicare, Medicaid, and most major commercial insurance plans directly. Self-pay visits start at $50 with fully transparent pricing and no surprise fees. This value-aligned, per-visit structure is designed for grant-funded partnership structures - partner facilities and regional coalitions carry no financial risk, and costs scale only with actual patient utilization. Volume-based pricing tiers are available for higher-utilization partners, and we are open to negotiating multi-year agreements aligned with the 5-year grant timeline. This model is sustainable well beyond the grant period, as it does not depend on grant funding to operate and generates no ongoing fixed obligations for rural partners.</t>
  </si>
  <si>
    <t>We are purpose-built to integrate directly into existing primary care, Critical Access Hospital, and FQHC workflows with minimal burden on partner staff. Implementation requires no significant IT changes, no hardware procurement, and typically only 1-2 hours of staff orientation. We are designed to function as a subrecipient within a regional coalition structure. Our platform is browser-based and functions on devices already present in most rural facilities. Patients receive secure visit links via text and email and no app download required. We provide a dedicated relationship contact, workflow integration guidance, and ongoing operational support. A structured pilot serving 500-1,000 patient lives is available as an entry point.</t>
  </si>
  <si>
    <t>Under 30 days</t>
  </si>
  <si>
    <t>IMPaCT Care</t>
  </si>
  <si>
    <t>Annie Cloke</t>
  </si>
  <si>
    <t xml:space="preserve">Director of Public Partnerships </t>
  </si>
  <si>
    <t>acloke@impactcarehq.com</t>
  </si>
  <si>
    <t xml:space="preserve">https://www.impactcarehq.com/ </t>
  </si>
  <si>
    <t xml:space="preserve">The issues that IMPaCT Care solves is that today's health care workforce is inadequately equipped to address the root causes of poor health. Most of America's health care workforce are clinicians. Yet, medical care only accounts for 15% of what drives health outcomes; 85% is shaped by behavioral, social, and economic factors.     Community Health Workers (CHWs) have the potential to solve this problem. They are trustworthy individuals who come from the communities they serve. They provide social support, care coordination, navigation and advocacy at a fraction of clinical labor costs. They can offload busy clinicians, address disparities, improve prevention and chronic disease management, and increase access to health care.     Most CHW programs fail to achieve impact because of challenges with program design, workforce development, or operations.  We address these challenges and enable programs that are person-centered, deliver outcomes and savings, and are scalable across regions.  </t>
  </si>
  <si>
    <t xml:space="preserve">IMPaCT Care is a public benefit corporation on a mission to advance health equity by enabling Community Health Workers (CHWs) to do magic at scale.  That "magic" occurs when an authentic CHW - who shares lived experience with the people they serve and brings traits like empathy, reliability, and non-judgement - develops a trusting relationship that helps clients achieve their goals.  CHWs can move the needle on Indiana's rural health priorities including maternal and behavioral health and chronic disease management.   Our approach is designed to make this magic repeatable and scalable. We provide evidence-based infrastructure to over 70 CHW employers in 20 states (including Indiana). This includes payers, community-based organizations, health systems, providers, and local government. Our infrastructure includes strategic planning and program design, hiring, training, ongoing professional development, and fidelity monitoring and rapid-cycle quality improvement enabled by technology. </t>
  </si>
  <si>
    <t xml:space="preserve">Health Plans </t>
  </si>
  <si>
    <t xml:space="preserve">IMPact's approach is designed to build evidence-based infrastructure that can be customized across settings and populations of focus, including rural populations.     A patient-centered outcomes research institute (PCORI) evaluation of our partnership with Ballad Health (a health system serving Appalachia) demonstrated that Ballad Health's implementation of IMPaCT was associated with a 29% reduction in total hospital days. We have also supported rural programs in California, Tennessee, Texas, and Virginia. </t>
  </si>
  <si>
    <t xml:space="preserve">IMPaCT is proud to support current partners in Central Indiana. This includes a large health system and an area agency on aging. We have worked with these partners to design, implement and provide ongoing infrastructure to support evidence-based CHW programs.  We are also an Indiana Community Health Worker Association (INCHWA) Recognized Certified CHW Training Organization. </t>
  </si>
  <si>
    <t xml:space="preserve">Across three randomized controlled trials, IMPaCT demonstrated:   - A 34% reduction in hospital days   - A savings of $2.47 for every $1 spent   - Improvements in chronic disease control and mental health.     A PCORI evaluation of IMPaCT's implementation across 5 sites found:   - Ballad Health achieved a 29% reduction in inpatient admissions.   - One health system found that patients receiving the intervention had an average of 14 fewer hospital days and were more likely to have a primary care visit.  - Another health system saw reduced emergency department visits by 30%. </t>
  </si>
  <si>
    <t xml:space="preserve">IMPaCT's software application guides CHWs through proven workflows. Our technology was co-designed by CHWs. It enables CHWs to focus on their clients and have fidelity to evidence-based workflows, while ensuring that their documentation is communicated back to the care team and integrates with the EMR.  IMPaCT Care works with our partners' IT teams to support integration. </t>
  </si>
  <si>
    <t xml:space="preserve">IMPaCT Care costs include the following:    - Tech Integration - One-time implementation fee that includes mapping of our partner's operational and technology workflows to develop a tailored plan for integrating with customer's systems.  - Program Design - One-time fee for Strategic Design sessions with a strategic plan deliverable to help our partners apply evidence-based practices to build or improve customer's CHW program.   - Managed Services - Annual licensing based on a per user per year fee. This supports:    -- Hiring and recruitment support    -- Training for CHWs and program leaders    -- Access to IMPaCT's program manuals and workflows    -- Management support (e.g., ongoing professional development and coaching, online training resources, fidelity monitoring, flexible management support) </t>
  </si>
  <si>
    <t xml:space="preserve">Strategic Planning: IMPaCT's team facilitates up to four, 1 hour sessions with organizations leadership, clinical and operational teams.      Tech Integration:  Implementation of the app is a quick process. Full integration into the EHR can be done in as little as 6 weeks.    Training: IMPaCT provides initial training and ongoing professional development for CHWs, supervisors and program directors. This includes a 10-day, live virtual training for CHWs and a 4, half-day course for program leaders.      Ongoing program support: The IMPaCT team will support CHW program staff through biweekly sessions. This technical assistance uses data-driven performance optimization to help programs continue to align with best practices.    </t>
  </si>
  <si>
    <t xml:space="preserve">CHW programs can go live within 120 days </t>
  </si>
  <si>
    <t>Welldoc</t>
  </si>
  <si>
    <t>David Dreggors</t>
  </si>
  <si>
    <t>VP of Health Plans</t>
  </si>
  <si>
    <t>ddreggors@welldocinc.com</t>
  </si>
  <si>
    <t>210.867.2386</t>
  </si>
  <si>
    <t>https://www.welldoc.com/</t>
  </si>
  <si>
    <t>Welldoc addresses the escalating health and financial crisis caused by cardiometabolic conditions like diabetes, hypertension, and obesity, which cost the U.S. billions annually.     Our solution solves several core issues:  * **Self-Management Gaps:** Patients must make complex, moment-by-moment decisions about medications, diet, and symptoms between doctor visits. This requires continuous support that traditional episodic care cannot provide.  * **Workforce Shortages &amp; Access Barriers:** A critical shortage of healthcare professionals and severe geographic or transit barriers (especially in rural areas) prevent patients from receiving consistent, proactive care.   * **Rising Costs &amp; Vendor Fatigue:** Plan sponsors struggle with the soaring costs of therapies like GLP-1s and the administrative burden of managing fragmented, single-condition point solutions.    Welldoc bridges these gaps with a single, AI-driven platform that delivers 24/7 coaching and extends care team capacity.</t>
  </si>
  <si>
    <t>Welldoc offers a comprehensive, AI-driven digital health platform providing personalized cardiometabolic support across diabetes, hypertension, heart failure, and weight management, with integrated mental wellbeing support. Our High-Tech, High-Touch model combines an FDA-cleared app with expert clinical care to scale effectively.    **Value Delivered:**  * **Clinical Excellence:** Proven improvements including 1.0-2.0% A1c reduction, 7.2-12 mmHg blood pressure drop, and 6% average weight loss.  * **Guaranteed ROI:** Generates $3,048-$3,252 in annual savings per diabetic member and up to 68% savings on GLP-1 spend, backed by a 2:1+ ROI guarantee.  * **Scalability:** Connecting to 400+ devices and seamlessly integrating with existing care teams, we reduce operational costs and empower members with 24/7 real-time guidance.</t>
  </si>
  <si>
    <t>Welldoc has proven experience deploying our AI-driven digital platform in rural and underserved communities, successfully overcoming geographic and broadband barriers to deliver high-value care.  Demonstrated Value: In our partnership with the Montana Diabetes Program, we enrolled 198 patients across vast rural areas, including vulnerable populations with 30% over age 65  . Engaged users saw significant clinical improvements:  - 47 mg/dL improvement in estimated average glucose (eAG)  - 10 mmHg average reduction in systolic blood pressure  - 7% average weight reduction from baseline  Overcoming Rural Barriers:  - Bridging the Digital Divide: Our app features robust offline functionality, caching data locally and automatically syncing once a connection is re-established   - Scaling Limited Workforces: By aggregating data from 400+ devices and utilizing AI-driven triage, we extend the capacity of rural care teams, allowing them to focus on high-risk members via asynchronous monitoring.</t>
  </si>
  <si>
    <t>Welldoc delivers proven clinical and financial outcomes across its cardiometabolic platform, validated by over 100 peer-reviewed publications. Key financial outcomes include a 2:1 to 3:1 Year 1 ROI and $3,048-$3,252 in annual medical cost savings per person with Type 2 diabetes. Additionally, the program drives up to 68% savings on GLP-1 spend. Clinical improvements for engaged members include a 1.0-1.3% average A1c reduction (exceeding 3.1% when paired with a CGM) and a 7.2-12 mmHg reduction in systolic blood pressure. For weight management, 68% of users achieved an average 6% weight loss over 6 months, while AOM users averaged 16-18.5% weight loss.</t>
  </si>
  <si>
    <t>Welldoc is highly accessible with minimal tech requirements:    For Patients  Devices: Compatible with iOS (15.0+), Android, and web browsers.  Connectivity: Internet/Wi-Fi for syncing.  Integrations: Connects with 400+ devices (CGMs, blood glucose meters, BP cuffs, scales, and fitness trackers like Apple Health/Google Fit).  For Providers  Access: Web-based portal (Chrome, Edge, Safari, Firefox).  Security: HITRUST r2 certified and HIPAA compliant.  Advanced: Supports SSO and EHR integration.</t>
  </si>
  <si>
    <t>Welldoc's digital-first approach delivers immense value at approximately 1/6th the cost of traditional competitors, with a guaranteed 2:1 to 3:1+ ROI. Our transparent methodology ensures long-term sustainability beyond initial grant periods.    Implementation: Standard start-up fees are typically waived. One-time fixed fees apply only for complex customizations like Single Sign-On (SSO), full white-labeling, or custom integrations.    Ongoing Costs: We use a predictable SaaS model (PUPM or PMPM), ensuring you only pay for active participants.    All-Inclusive Maintenance: The monthly subscription covers everything-software licensing, secure hosting, technical and customer support, marketing engagement, and platform upgrades. There are no hidden annual maintenance fees.    Optional Add-ons: Additional costs apply only for optional services, such as a la carte hardware fulfillment (e.g., shipping connected devices) or live human coaching.</t>
  </si>
  <si>
    <t>### **6.1 Implementation Requirements**    Welldoc ensures a streamlined launch by focusing on three key areas:    * **Staff Time:** Minimal internal lift. Requires a project lead for coordination and clinical staff for a 1-2 hour orientation on the provider portal.  * **Tech Integration:** Web-based and mobile-ready.       * **Standard:** No hardware install needed; accessible via secure web browsers and iOS/Android.      * **Advanced:** Optional **SSO** or **EHR integration** requires brief collaboration with your IT team.  * **Training &amp; Support:** We provide comprehensive "Train-the-Trainer" sessions, digital toolkits, and ongoing technical support to ensure staff and patient proficiency.  * **Marketing:** We supply ready-to-use engagement mater</t>
  </si>
  <si>
    <t>Typically 30 to 90 days.</t>
  </si>
  <si>
    <t>Marlabs (formally Onebridge)</t>
  </si>
  <si>
    <t>Tim Smith</t>
  </si>
  <si>
    <t>Client Partner</t>
  </si>
  <si>
    <t>tim.smith@marlabs.com</t>
  </si>
  <si>
    <t>317-372-7254</t>
  </si>
  <si>
    <t>marlabs.com</t>
  </si>
  <si>
    <t>Marlabs AI solutions and capabilities address rural health issues including data fragmentation, manual workflows, workforce constraints, limited analytics capability, and challenges meeting reporting, interoperability, and grant accountability requirements. We close gaps that limit scalability across chronic disease prevention, behavioral health, maternal and child health, and emergency preparedness initiatives. We design solutions with future-proofing capabilities in mind, where sensible, which would dynamically handle, or enable flexible adaptability of the solution, before the issue of unplanned costs from changes in policy, statutes, and regulations is realized.  Issues commonly addressed by our solutions involve digital maturation, modernization, and transformation to support coordinated, data‑driven care and regional collaboration, all of which extend beyond technology solutioning and necessitate the harmonization of people, process, and data.</t>
  </si>
  <si>
    <t>Marlabs is a full lifecycle AI, data, and digital services partner covering strategy, execution, and enablement of solutions which are purpose-built for need and respective situations. We support rural health transformation through data modernization, automation, and applied analytics solutions that deliver decision intelligence. We integrate disparate data sources, automate manual workflows, and deliver actionable insights that enable optimized workforce capacity, improved care coordination, and support value‑based and community‑driven initiatives. Solutions are technology‑agnostic, scalable, and designed to align with state and federal rural health priorities, while adapting to the unique needs of local communities and regional coalitions. Marlabs AI and digital infrastructures designs ensure proper security, compliance, data privacy, and ethics are addressed through our AI Evolution Framework which enables responsible, explainable, auditable, and policy-enforced governance.</t>
  </si>
  <si>
    <t>Marlabs supports rural and underserved populations through healthcare data platforms, analytics enablement, and automation solutions that reduce administrative burden and improve operational efficiency. Our work emphasizes scalable architectures, interoperability, and governance to support population health, workforce optimization, and cross‑organizational collaboration in resource‑constrained environments.</t>
  </si>
  <si>
    <t xml:space="preserve">In 2023, Marlabs acquired Onebridge, a data and analytics consulting firm headquartered in Indianapolis, Indiana. Onebridge had over 15 years of experience supporting public sector and enterprise clients with data platform modernization, business intelligence, data governance, and advanced analytics initiatives. Beacuse of our history, our teams are very familiar with Indiana's health ecosystem, regulatory landscape, and regional collaboration models relevant to rural health transformation.  </t>
  </si>
  <si>
    <t>Typical outcomes include automated reporting, improved data quality and timeliness, enhanced analytics for patient monitoring, reduced manual workload, improved interoperability, and increased readiness for grant reporting and sustainability planning. Solutions support multi‑year scalability and alignment with workforce, behavioral health, chronic disease, and data modernization initiatives.</t>
  </si>
  <si>
    <t>Health equity &amp; population health analytics</t>
  </si>
  <si>
    <t>Secure cloud platforms, data integration and interoperability tools, analytics and AI capabilities, automation technologies, and governance frameworks. Designed to integrate with existing EHRs, public health systems, and regional data sources with minimal disruption.</t>
  </si>
  <si>
    <t>Flexible engagement models including fixed‑fee implementations, managed time and materials phased project delivery, and optional managed services. Cost structures are designed to align with 3-5 year grant horizons, support sustainability beyond grant funding, and scale across multiple sites or regional partners.</t>
  </si>
  <si>
    <t>Structured delivery approach requiring limited stakeholder time for discovery and validation, integration with existing systems, and targeted training. Emphasis on governance, documentation, and knowledge transfer to enable long‑term autonomy and scalability.</t>
  </si>
  <si>
    <t>2-12 months - dependent on use cases and scope</t>
  </si>
  <si>
    <t>Evidence Base LLC (DBA Institute for Knowledge Translation)</t>
  </si>
  <si>
    <t>Jennifer Moore</t>
  </si>
  <si>
    <t>Founder and CEO</t>
  </si>
  <si>
    <t>jmoore@Knowledgetranslation.org</t>
  </si>
  <si>
    <t>https://www.knowledgetranslation.org/</t>
  </si>
  <si>
    <t>Many healthcare and community initiatives identify important priorities through needs assessments and planning processes but face challenges translating those priorities into effective, implementable, and sustainable programs across organizations and settings.    Implementation research has shown that many initiatives do not reach full implementation or sustained use. Studies using the Stages of Implementation framework (Saldana et al.), across approximately 1,200 sites, have found that fewer than half of sites successfully reach start-up, and only about 15-20% ultimately achieve full, sustained implementation (Saldana 2012; Chamberlain 2022; Alley 2023).    These challenges are often driven by gaps in early-stage planning, including unclear workflows and roles, variation across sites, limited alignment between partners, and insufficient attention to sustainability. As a result, evidence-based practices are often not implemented consistently or sustained over time.</t>
  </si>
  <si>
    <t>The Institute for Knowledge Translation (iKT) supports healthcare organizations and coalitions in moving from planning to implementation. We work with partners to use data to identify gaps between current and evidence-based care, and to design and implement strategies that address those gaps and support sustained practice change.    Our approach focuses on early-stage planning and implementation design, including identifying barriers and facilitators across organizations and disciplines, defining roles and workflows, and aligning partners around a shared implementation approach. We support training and implementation across sites and settings, with a focus on feasibility, consistency, and sustainability.    We also embed measurement and feedback to support continuous learning, adaptation, and long-term sustainment. iKT has supported this work with health systems across the United States and internationally and is well-positioned to support implementation efforts across GROW regions.</t>
  </si>
  <si>
    <t xml:space="preserve">iKT works with clinicians, hospitals, and health systems in rural communities across the United States and internationally to support implementation of evidence-based practices. Our approach is highly collaborative and focuses on co-designing all aspects of implementation with local stakeholders to ensure strategies are aligned with community needs, workflows, and available resources.    We have experience supporting multi-site initiatives in rural settings that require coordination across organizations and disciplines. Our work emphasizes practical implementation approaches that account for workforce constraints, geographic dispersion, and variation in capacity across sites.    To support participation across rural communities, we use flexible engagement models, including virtual meetings and both synchronous and asynchronous training, allowing clinicians and partners to engage regardless of location. This approach supports broad participation and helps ensure implementation efforts </t>
  </si>
  <si>
    <t>The Institute for Knowledge Translation is based in Hamilton County, Indiana. We partner with the Rehabilitation Hospital of Indiana and serve as the neurologic physical therapy residency partner for Ascension St. Vincent Evansville. We have trained clinicians across multiple Indiana health systems, including rural and community-based settings, and supported implementation projects in hospitals across the state.</t>
  </si>
  <si>
    <t>iKT uses implementation science frameworks and principles across all projects and evaluates outcomes at multiple levels. Our work has demonstrated improvements in clinician knowledge, confidence, and use of evidence-based practices. At the organizational level, we have supported sustained adoption of practices (with follow-up up to four years), improved data collection, and increased capacity and interest in ongoing implementation efforts. Implementation has also been associated with improved patient outcomes and enhanced coordination across care settings. Findings from this work have been published in peer-reviewed studies.</t>
  </si>
  <si>
    <t>Ascension St. Vincent Evansville (neurologic physical therapy residency partner); Rehabilitation Hospital of Indiana (clinical partner).</t>
  </si>
  <si>
    <t>Implementation support across clinical priority areas</t>
  </si>
  <si>
    <t>Our approach does not require specialized or proprietary technology. Basic requirements include reliable internet access and the ability to participate in virtual meetings. We utilize widely available tools such as secure video conferencing platforms and a learning management system for training.    When working with health systems, we leverage existing data infrastructure (e.g., EHRs, quality dashboards) rather than introducing new technology. This minimizes burden and supports sustainability.</t>
  </si>
  <si>
    <t xml:space="preserve">Our approach is flexible and tailored to the scope and needs of each project. We typically use a combination of fixed-fee pricing for implementation planning and design, along with time-based support for facilitation, training, and ongoing implementation support.    We frequently work within grant-funded initiatives and can align scope, timeline, and budget with available funding, including phased or milestone-based approaches over multiple years.    Importantly, our model is designed to build internal capacity within organizations. By embedding workflows, skills, and processes within local teams, we reduce reliance on external support over time.    Because our approach does not require proprietary technology, licensing, or ongoing subscriptions, there are minimal ongoing costs following the end of the grant. Organizations are able to sustain and expand implementation efforts using internal resources.   </t>
  </si>
  <si>
    <t>Implementation requires engagement from a core local team, typically including a clinical lead, operational/administrative support, and access to relevant data. We work collaboratively with stakeholders to define roles, workflows, and priorities early in the process.    Time commitment is structured and manageable, with scheduled virtual meetings, asynchronous training, and applied project work integrated into existing workflows. Our model is designed to minimize disruption to clinical operations.    No complex technology integration is required. We leverage existing systems and provide training, facilitation, and ongoing support to guide implementation. Over time, responsibility transitions to the local team to ensure sustainability.</t>
  </si>
  <si>
    <t>6-24+ months (to achieve fidelity and sustainment)</t>
  </si>
  <si>
    <t xml:space="preserve">Government Market Strategies Inc. </t>
  </si>
  <si>
    <t>Jim Maguire</t>
  </si>
  <si>
    <t>Executive Vice President</t>
  </si>
  <si>
    <t>j.maguire@governmentmarketstrategies.com</t>
  </si>
  <si>
    <t>703-628-1968</t>
  </si>
  <si>
    <t>Marketstrategiesonline.com</t>
  </si>
  <si>
    <t>States face a complex challenge implementing the RHTP: limited internal capacity, resource‑intensive provider transformation needs, and demanding federal reporting requirements. Rural hospitals and clinics often lack the operational support, data infrastructure, and technical assistance required to adopt new care models and meet program expectations. At the same time, states must coordinate multiple initiatives, vendors, and stakeholders without a dedicated delivery backbone. Without hands‑on operational support, states risk delays, inconsistent provider and community engagement, and missed federal deadlines.</t>
  </si>
  <si>
    <t>GMS is a woman‑owned small business and a delivery and operational partner to states implementing the RHTP. Our team combines rigorous health data analytics with deep operational experience across federal healthcare systems, public insurance programs, community providers, and healthcare technology platforms. We don't just design programs - we stand up and run program management functions, coordinate across agencies and providers, and deploy hands‑on support to rural hospitals and clinics. We build and manage performance tracking, reporting, and analytics to meet federal requirements and drive improvement. Our capabilities include PMO and implementation management, provider‑level transformation support, telehealth deployment, and performance reporting. States need a partner like GMS because internal capacity is limited, provider transformation is resource‑intensive, reporting is complex, and multi‑initiative coordination is challenging.</t>
  </si>
  <si>
    <t>GMS provides its wide array of services across various state Medicaid Managed Care, Military and Veteran Healthcare, and other public sector health programs.  In all cases, these programs delivered health care to both urban and rural communities.  Our experience includes supporting the development of a clinically integrated network of FQHCs across all counties in Florida and Georgia.  Additionally, we provide thought leadership, program management, implementation support, and readiness validation in support of Military and Veteran programs (TRICARE and VA Community Care) ensuring access to quality health care across all geographies (state and local) including rural communities.  We are actively engaging Federal Government Agency leadership to drive innovation and best practices into existing programs, all of which encompass rural community care.</t>
  </si>
  <si>
    <t xml:space="preserve">Jim Maguire, GMS co-founder and EVP, is the former Chief Financial Officer of MDwise, a former Indiana Medicaid MCO, and served on the Board of Directors for Covering Kids and Families of Indiana. </t>
  </si>
  <si>
    <t xml:space="preserve">On time, highly efficient program operations     Improved community access and engagement     Improved provider engagement and satisfaction </t>
  </si>
  <si>
    <t>GMS aligns with multiple rural health priorities through a data-driven approach that integrates population health, program eligibility, covered benefits, and access to care into a unified supply-and-demand framework.  Our work considers chronic disease prevention and behavioral health by identifying gaps in access, utilization, and service capacity across populations. We also advance data modernization by developing structured analyses and reporting that enable stakeholders to better understand current needs and forecast future demand.  Additionally, our approach informs workforce development by identifying mismatches between service demand and provider availability, helping communities plan for sustainable care delivery.  GMS also considers the impact of other federal programs-including TRICARE and Veterans Health Administration (VA) programs-which often rely heavily on rural healthcare systems. By incorporating these populations and funding streams into our analyses, we provide a more comprehensive view of total community demand, ensuring solutions address the full spectrum of patients served and support coordinated, sustainable system planning.</t>
  </si>
  <si>
    <t xml:space="preserve">GMS utilizes standard financial management systems, reporting tools, and secure data-sharing platforms. Our solution is flexible and can integrate with existing client systems or operate independently. No specialized or proprietary technology is required. </t>
  </si>
  <si>
    <t>GMS typically bills our clients based upon an hourly rate times actual hours worked plus non-labor expenses directly related to the performance of the work.  Our competitively priced hourly rates vary by labor category and labor categories are defined by years of experience, education, and technical expertise.   Alternatively, if the scope of services and deliverables are well defined, GMS will enter into fixed fee agreements.</t>
  </si>
  <si>
    <t>Implementation requires coordination with client leadership, finance teams, and program staff. Key activities include onboarding, document review, system alignment, and establishment of reporting processes.     Minimal technology integration is needed, as GMS can work within existing systems. Training and knowledge transfer are provided to ensure alignment and sustainability.     Overall staff burden is low, as GMS assumes primary responsibility for financial management, compliance tracking, and reporting</t>
  </si>
  <si>
    <t xml:space="preserve">30-90 days depending on scope </t>
  </si>
  <si>
    <t>Navigate Maternity Inc.</t>
  </si>
  <si>
    <t>Ariana McGee</t>
  </si>
  <si>
    <t>amcgee@navigatematernity.com</t>
  </si>
  <si>
    <t>260-271-4386</t>
  </si>
  <si>
    <t>www.navigatematernity.com</t>
  </si>
  <si>
    <t>Rural Indiana faces a maternal health crisis rooted in disconnection. Twenty-five counties are OB deserts, forcing pregnant Hoosiers to travel 40 miles or more for prenatal care, often without reliable transportation. Labor and delivery units continue to close across rural Indiana, widening these gaps. For Medicaid-enrolled mothers, who account for 75% of pregnancy-associated deaths in the state, a missed appointment can mean no care at all.    Connectivity is equally broken. Rural clinicians lack real-time visibility into patient vitals between visits, and most rural Hoosiers do not have access to connected monitoring devices that would allow their providers to detect hypertension, preeclampsia, or cardiovascular warning signs early. Hypertensive disorders affect 1 in 7 pregnancies, and 65% of maternal deaths occur postpartum, when rural mothers have no scheduled follow-up for six weeks or longer. Without connected devices and remote data, complications are caught late or not at all.</t>
  </si>
  <si>
    <t>Navigate Maternity delivers a connected maternal health infrastructure built for rural Indiana. Every patient receives our FDA-cleared Bluetooth blood pressure cuff, validated for pregnancy, preeclampsia, and postpartum use, paired with a Bluetooth scale and the NavigateHER patient app. Vitals sync automatically from home, eliminating travel for routine monitoring.    Data flows into NavigatePRO, our provider EHR that integrates with Epic and Cerner, giving rural clinicians and community organizations continuous visibility between visits. Out-of-range readings trigger immediate alerts for early intervention. Doulas connect mothers to transportation, food, housing, and behavioral health resources, and we close the loop on every referral.    Navigate 360 extends this with our full DME bag, including breast pumps, compression garments, and postpartum binders, drop-shipped right to the mother's door.</t>
  </si>
  <si>
    <t>Navigate Maternity is headquartered in Fort Wayne and has already served rural Hoosier mothers across 9 GROW-eligible counties in Regions 2, 4, and 6. These mothers are prescribed by 9 providers in our network who are trained on our system and actively using our platform today.    Our model is built for rural access. Navigate drop-ships FDA-cleared Bluetooth blood pressure cuffs, medical supplies, and breast pumps directly to mothers' homes, eliminating long travel for device pickup or in-clinic monitoring. Vitals then sync automatically to the care team, closing the gap between prenatal visits.    Speed matters in rural Indiana. Navigate handles prescription intake, prior authorization, and fulfillment in-house. For eligible patients, median time from order to device shipment is 4 day, with many orders shipping same-day or next-day. With rural moms and physicians already onboarded, Navigate is positioned to scale rapidly into adjacent GROW-eligible counties.</t>
  </si>
  <si>
    <t>Navigate Maternity is headquartered in Fort Wayne, Indiana and founded by an Indiana OB/GYN and a Medtech leader. In our first year, we have served hundreds of Hoosier mothers across 73 zipcodes, with 68% Medicaid-enrolled. We are prescribed by 72 Indiana providers across 39 practice systems, including OB/GYNs, cardiologists, and nurse midwives across all five of Indiana's largest health systems. Navigate is a CMS-accredited DME provider contracted with Indiana Medicaid.</t>
  </si>
  <si>
    <t>Navigate Maternity's blood pressure monitor is one of the only devices clinically validated for pregnancy, preeclampsia, and postpartum use per peer-reviewed AHA publication (Hypertension, 2018), in a closed-loop connection with our remote monitoring software. In our first year, we served Indiana mothers across 73 zipcodes, 68% Medicaid-enrolled, prescribed by 72 providers across 39 practice systems. 44% of patients enroll at 20 weeks gestational age or less, enabling earlier risk detection. Median time from prescription to device shipment is 4 days with many shipping same day.</t>
  </si>
  <si>
    <t>1. Indiana Medicaid - CMS-accredited DME provider  2. Healthier Moms and Babies - Northeast Indiana Healthy Start grantee, HRSA-funded partner, Nurse-Family Partnership  3. Goodwill of Central &amp; Southern Indiana - Nurse-Family Partnership  4. Covering Kids and Families  5. FQHCs - Community HealthNet, Neighborhood Health, Alliance Health  6. Prescribing HCPs at Health Systems - Parkview, IU Health, Powers, Community Health Network  7. WIC offices  8. Active engagement with the Indiana Department of Health (IDOH), Indiana Perinatal Quality Improvement Collaborative (IPQIC), and Indiana Hospital Association (IHA)</t>
  </si>
  <si>
    <t>Patients require a standard smartphone with Bluetooth for the NavigateHER app and device pairing. Providers require internet access to reach the web-based NavigatePRO dashboard. Optional Epic or Cerner EHR integration is supported but not required. No new servers, hardware, or IT infrastructure is needed on the health system or regional side.</t>
  </si>
  <si>
    <t xml:space="preserve">Navigate Maternity is built for sustainability beyond the five-year GROW grant. Navigate 180 and Navigate 360, our full DME bag including the FDA-cleared BP monitor, scale, breast pumps, compression garments, pelvic supports, and postpartum binders, are delivered as prescription-based DME benefits. Navigate is a CMS-accredited DME provider contracted with Indiana Medicaid and bills directly under existing HCPCS and CPT codes, with no implementation fees, licensing fees, or maintenance fees charged to the health system or Regional Coalition. The service sustains indefinitely through existing reimbursement after grant funding ends.    NavigatePRO, our enterprise platform providing care coordination, population reporting, SDoH tracking, and HEDIS outcome data, is priced at $3 PMPM per active enrolled member, scaling only with utilization. Navigate's Doula Network add-on ($10 PMPM) provides telehealth-based prenatal and postpartum doula support to rural patients facing OB deserts. </t>
  </si>
  <si>
    <t>Navigate's implementation is designed for minimal burden on rural health systems and takes four meetings total. Meeting one aligns with practice leadership and clinical leaders on workflow and referral process. Meetings two and three train and set up mid-level providers and office staff on order forms, risk assessments, and software training. Meeting four is go-live and follow-up within the first week of launch. Navigate then maintains bi-weekly touches with a designated Navigate Champion in the account. NavigatePRO is web-based with no new hardware required. Optional Epic or Cerner EHR integration is scoped per system. Navigate handles all patient onboarding, prior authorization, and drop-ship fulfillment.</t>
  </si>
  <si>
    <t>14 days</t>
  </si>
  <si>
    <t>Crisis Response Leader Training, Inc.</t>
  </si>
  <si>
    <t>Tod Langley</t>
  </si>
  <si>
    <t>tod.langley@crisisresponse.tech</t>
  </si>
  <si>
    <t>(765) 427-6795</t>
  </si>
  <si>
    <t>www.crisisresponse.tech</t>
  </si>
  <si>
    <t>Healthcare systems face a growing threat from workplace violence while also managing complex emergency preparedness requirements. Staff are often underprepared to recognize, de-escalate, and respond to violent or rapidly evolving situations, putting patients, personnel, and operations at risk.     At the same time, required incident prevention and preparedness training opportunities are typically low-frequency and discussion-based, failing to replicate real-world complexity, speed, and consequences of immediate decision-making.    This creates a critical gap between planning and operational readiness, especially in rural environments with too few resources.    CRLT addresses this by providing an engaging 3D scenario-based training solution that allows healthcare leaders and staff to practice de-escalation, critical decision-making, and coordinated response in realistic, consequence-driven scenarios-improving safety, strengthening coordination, and turning plans into action</t>
  </si>
  <si>
    <t>CRLT, in partnership with IU Methodist and IU Health Department of Public Safety, provide a high-fidelity, simulation-based training platform that enables healthcare organizations and regional partners to prepare for workplace violence, mass casualty events, and complex emergencies.     The system delivers realistic, scenario-driven environments where staff and leadership actively practice de-escalation, decision-making, and coordinated response across hospitals, EMS, public health, and emergency management.    Accessible via local or cloud deployment, CRLT supports scalable, repeatable training without the cost and disruption of full-scale exercises. Built-in analytics capture decisions and actions, enabling after-action reviews, performance measurement, and continuous improvement.    This approach reduces risk to staff and patients, strengthens regional coordination, and provides a cost-effective way to meet and exceed preparedness and grant requirements.</t>
  </si>
  <si>
    <t>Behavioral Health Facilities, Urgent Care/Rural Clinics, Long-term Care Facilities</t>
  </si>
  <si>
    <t xml:space="preserve">CRLT supports rural and resource-constrained communities where staffing, funding, and access to training are limited. Current clients include junior colleges in smaller towns, school districts isolated from urban population centers, and businesses with clinic outpatient offices. Our platform is designed to deliver high-impact preparedness without requiring travel, backfill staffing, or large-scale exercise costs-critical factors for Critical Access Hospitals, rural EMS, and public health partners.    We enable geographically dispersed organizations to train together in a shared, realistic environment, strengthening coordination across hospitals, EMS, and local health departments. Scenarios can be tailored to reflect rural realities, including limited personnel, extended transport times, and reliance on regional mutual aid.    This focus increases readiness, reduces training burden, and provides a cost-effective way for rural partners to meet preparedness requirements.  </t>
  </si>
  <si>
    <t xml:space="preserve">CRLT is partnered with IU Methodist for a pilot program focused on Emergency Management and Safety, with emphasis on the Emergency Room. We are also partnered with IU Health Department of Public Safety with focus on Workplace Violence and De-Escalation to protect the staff and patients. CRLT is an invited observer for the Indy 500 medical planning and exercises, May 2026. </t>
  </si>
  <si>
    <t>CRLT programs and user feedback show improved decision-making, faster response times, and stronger coordination across facility (K-12, colleges, businesses) and public safety partners. Participants report increased confidence in handling workplace violence and complex incidents, with measurable gains identified through after-action analytics.    These outcomes align with peer-reviewed research showing simulation-based training significantly improves knowledge retention, team performance, and crisis decision-making compared to traditional methods. By enabling repeatable, scenario-based practice, CRLT helps organizations close preparedness gaps, enhance staff and patient safety, and achieve more effective, measurable readiness outcomes.</t>
  </si>
  <si>
    <t>CRLT's solution is accessible via Amazon AWS. Facility IT coordination is encouraged to ensure the unique username and password for each employee meets existing facility requirements. Users must have a computer, monitor, keyboard, and mouse, along with headphones or speakers. Also, users will need to access Amazon AWS via a web browser. There are no downloads to facility machines. CRLT can work with clients to ensure data support to 3rd party learning management software.</t>
  </si>
  <si>
    <t>CRLT uses a predictable, organization-wide annual licensing model rather than per-user fees, allowing unlimited staff participation across a facility or regional partner organization. This approach removes barriers to adoption and supports full-team training, which is critical for preparedness and compliance.    Implementation costs are minimal, as the platform can be deployed via cloud access with no required on-site infrastructure. Initial onboarding and scenario configuration are included to ensure rapid operational use.    Annual costs include the organizational license and cloud hosting, with no hidden maintenance fees. This structure enables grant funding to support multi-year adoption while allowing organizations to sustainably continue the program post-grant with a known, scalable cost model aligned to operational budgets (OpEx).</t>
  </si>
  <si>
    <t>CRLT is designed for rapid, low-burden implementation in resource-constrained environments. Onboarding can be completed in under one hour, with minimal staff time required and no need for backfill. Training sessions are flexible and scalable, from individual users to full teams.    The platform requires no complex technical integration and is accessible via standard computers through cloud deployment, eliminating the need for new infrastructure. Initial training enables users to quickly run or participate in scenarios.    This approach reduces administrative burden while delivering high-impact, repeatable training that fits within existing staffing and operational constraints.</t>
  </si>
  <si>
    <t>Less than 30 days</t>
  </si>
  <si>
    <t xml:space="preserve">Amwell </t>
  </si>
  <si>
    <t>Tim Kleinsmith</t>
  </si>
  <si>
    <t xml:space="preserve">Vice President, Government Programs </t>
  </si>
  <si>
    <t>Timothy.kleinsmith@amwell.com</t>
  </si>
  <si>
    <t xml:space="preserve">Amwell can address access to care for rural communities and staffing issues with our nationally accredited Amwell Medical Group producer network. </t>
  </si>
  <si>
    <t xml:space="preserve">Amwell's solution revolves around our advanced telehealth platform. The platform delivers high quality virtual video visits that can integrate with the EHR or stand alone. We also provide a network of medical providers to see patients on the platform. Augmenting and addressing the needs of understaffed networks. </t>
  </si>
  <si>
    <t xml:space="preserve">Amwell had over 20 years of experience, leading the telehealth advancements in both commercial, state, and federal levels. </t>
  </si>
  <si>
    <t xml:space="preserve">Annual licensing or SaaS and one time implementation fees </t>
  </si>
  <si>
    <t xml:space="preserve">6-8 month build out and implementation timelines by dedicated internal staffing, includes training </t>
  </si>
  <si>
    <t xml:space="preserve">6 months </t>
  </si>
  <si>
    <t>Trualta, LLC</t>
  </si>
  <si>
    <t>Chris Kwapis</t>
  </si>
  <si>
    <t>Strategic Partnerships</t>
  </si>
  <si>
    <t>chris@trualta.com</t>
  </si>
  <si>
    <t>trualta.com</t>
  </si>
  <si>
    <t>Family caregivers in rural Indiana are often invisible to the healthcare system until they reach a crisis point. They lack access to timely education, peer support, and community connection due to distance, schedule constraints, and limited local resources. This leads to caregiver burnout, earlier nursing home placement for loved ones, and increased emergency utilization - all at higher rates in rural communities than urban ones.</t>
  </si>
  <si>
    <t>Trualta is a caregiver education and peer support platform that partners with health systems, area agencies on aging, and community organizations to support family caregivers 24/7 from any device. The platform delivers bite-sized training across conditions including dementia, diabetes, and heart health, alongside virtual support groups, peer community, and local resource integration. Rural caregivers on our platform complete 55% more learning than their urban counterparts. We are active in 35 states including parts in Indiana.</t>
  </si>
  <si>
    <t>Area Agencies on Aging</t>
  </si>
  <si>
    <t>Trualta partners with area agencies on aging, state agencies, and community organizations across 35 states, many of which serve predominantly rural populations. We have seen consistently strong engagement in rural areas, with rural caregivers completing 55% more learning activities than their urban counterparts. This is driven by 24/7 accessibility, bite-sized content that fits volatile schedules, and virtual peer support that removes geographic barriers. We actively support rural outreach through templated marketing materials, grassroots promotion strategies, and partnerships with libraries, senior centers, and faith communities that serve as community anchors in rural areas.</t>
  </si>
  <si>
    <t>Trualta currently partners with two area agencies on aging in Indiana: Lifespan Resources and REAL Services. Both serve communities that include rural populations and have driven strong caregiver engagement on the platform. These partnerships give us an established footprint in the state and familiarity with the unique needs of Indiana caregivers.</t>
  </si>
  <si>
    <t>Trualta's longitudinal data shows that caregivers who complete 15 or more activities on the platform experience 20% fewer unexpected hospitalizations for their loved ones and keep them at home an average of 15 months longer before transitioning to long-term care. Over 95% of support group participants report leaving with new skills, feeling more confident, and feeling less isolated. Rural caregivers consistently outperform urban users in engagement across all content categories.</t>
  </si>
  <si>
    <t>LifeSapn Resources (LSR14) and REAL Services</t>
  </si>
  <si>
    <t>Trualta is a fully cloud-based platform accessible from any internet-enabled device including smartphones, tablets, and computers. No software installation, downloads, or IT infrastructure is required from the purchasing entity. Caregivers register through a branded web portal and access all content and live programming directly through their browser. The platform is fully ADA compliant and available in both English and Spanish.</t>
  </si>
  <si>
    <t>Trualta is priced as a flat annual subscription with no implementation fees, hidden costs, or per-user overage charges. Pricing is based on the number of caregiver licenses or a full population unlimited model, scaled to the size of the service area using census data. Staff accounts are unlimited and do not count toward the license total. Multi-year agreements are available with discounts of 5% for two years and 10% for three years. Because pricing is fixed and predictable, it is well suited for grant-funded programs where budget certainty across multiple years is important. Following the grant period, the subscription model is designed to be sustainable through Title III-D, III-E, Medicaid, or other ongoing funding sources.</t>
  </si>
  <si>
    <t>Trualta is designed to be low lift for partner organizations. From the purchasing entity, we require only a preferred URL and logo to begin building the branded portal. Our team handles all platform configuration, content setup, and local resource integration. Staff training typically takes one to two hours and is conducted virtually by a dedicated customer success manager who remains available throughout the partnership. No IT integration, software installation, or dedicated technical staff is required. Ongoing staff time commitment is minimal as the platform is self-driven by caregivers.</t>
  </si>
  <si>
    <t>4-10 weeks</t>
  </si>
  <si>
    <t>Cope Notes</t>
  </si>
  <si>
    <t>Johnny Crowder</t>
  </si>
  <si>
    <t>Founder &amp; CEO</t>
  </si>
  <si>
    <t>johnny@copenotes.com</t>
  </si>
  <si>
    <t>https://copenotes.com</t>
  </si>
  <si>
    <t>Cope Notes directly supports three federally approved Rural Health Transformation (RHT) categories:    Behavioral Health &amp; Prevention: Delivering proactive peer-written health education content through daily interventions that reduce anxiety, depression, stress, and isolation.    Technology-Driven Consumer Solutions: Increasing accessibility via SMS technology (no smartphone, internet, or data plan required) to reach underserved and less-tech-enabled residents, including seniors, veterans, and low-income populations.    Workforce Support &amp; Sustainability: Reducing administrative and clinical burdens for rural providers by automating elements of patient engagement, follow-up, and aftercare, thereby improving retention and increasing workforce capacity. In addition, Cope Notes serves as a valuable employee wellbeing benefit, proven to increase coping skills, emotional intelligence, focus, problem-solving skills, and more.</t>
  </si>
  <si>
    <t>Cope Notes uses daily text messages to improve mental and emotional health for youth and adults in more than 100 countries around the world. These anonymous, randomly-timed interventions are written by peers with lived experience and designed to proactively interrupt negative thought patterns. This easy-to-use health education tool delivers psychology facts, journaling prompts, and exercises that are proven to reduce stress, anxiety, and depression in less than 10 seconds per day by teaching symptom self-management skills and training the brain to think healthier thoughts.    We fill the 3 major gaps in the continuum of care while automating its 5 most neglected components, as outlined here: copenotes.com/care</t>
  </si>
  <si>
    <t>We have served multiple rural areas due to our ability to provide support to people without reliable broadband internet, data plans, and smartphone access. You can read more about our work with Pasco County, FL at copenotes.com/pasco and our work with multiple counties across rural Iowa at copenotes.com/youth.</t>
  </si>
  <si>
    <t>We have multiple studies published in medical journals, including the Journal of Medical Internet Research and the Journal of Mental Health.    Case studies: copenotes.com/case-studies    Research: copenotes.com/research    Testimonials: copenotes.com/testimonials</t>
  </si>
  <si>
    <t>A full year of daily support through Cope Notes costs $120 per person, which is less than the price of a single therapy session. Cope Notes' highly scalable (can expand to service millions of residents overnight) and cost-effective model ensures sustainability through minimal overhead, measurable outcomes, and strong community adoption.</t>
  </si>
  <si>
    <t>No technical integration required. We offer virtual trainings to our partners to help them understand the product and how to distribute it, but it is not required.</t>
  </si>
  <si>
    <t>Within 7 days</t>
  </si>
  <si>
    <t>Mezzo Solutions LLC.</t>
  </si>
  <si>
    <t>Patrick Ripberger</t>
  </si>
  <si>
    <t>Co-Founder / Epidemiologist</t>
  </si>
  <si>
    <t>patrick@mezzosolutions.com</t>
  </si>
  <si>
    <t>765-600-2019</t>
  </si>
  <si>
    <t>mezzosolutions.com</t>
  </si>
  <si>
    <t>Rural behavioral health workers face some of the highest burnout and turnover rates in healthcare. Many entered this field because of something that happened to them or someone they care about - that deep personal drive is one of their greatest strengths, and one of their greatest vulnerabilities. Without accessible continuing education, structured wellness training, and professional support, rural communities lose their most committed helpers to burnout, compassion fatigue, and attrition. Indiana's rural regions face compounding challenges: provider shortages, limited CEU access, and few opportunities for structured professional development. The result is a workforce that is undertrained, under-supported, and increasingly depleted - directly limiting rural communities' capacity to respond to behavioral health need.</t>
  </si>
  <si>
    <t>Mezzo Solutions, headquartered in Richmond, IN, delivers research-based professional wellness education, CEU-approved training, and organizational workshops for helping professionals - including social workers, counselors, peer support specialists, CHWs, and medical staff. Through The Helping Academy, we provide trauma-informed training in-person and virtually across Indiana, focused on burnout prevention, compassion fatigue, sustainable practice, and behavioral health workforce resilience. Our programming aligns directly with GROW Initiatives 9 and 11 by supporting paraprofessional skill development, expanding continuing education access, and strengthening the rural behavioral health workforce pipeline. As a local Indiana provider with established relationships across the state, we are positioned to deliver immediately and scale regionally.</t>
  </si>
  <si>
    <t>Behavioral health workforce, peer support specialists, social service agencies</t>
  </si>
  <si>
    <t>Mezzo Solutions is based in Richmond, Indiana - a rural-adjacent community in Wayne County with significant mental health workforce shortages and limited professional development infrastructure. Our training work reaches organizations across Indiana, including community mental health centers, universities, nonprofits, and social service agencies. We understand the specific pressures on rural helping professionals: geographic isolation, limited peer networks, high caseloads, and few accessible CEU options. Our programs are designed to be delivered on-site with minimal logistical burden or virtually when travel is a barrier - making them accessible to organizations in the most rural parts of Indiana. We build programming around the realities of the rural workforce, not the assumptions of urban training models.</t>
  </si>
  <si>
    <t>Mezzo Solutions is headquartered in Richmond, IN (Wayne County). We have delivered training to Indiana University East,  Purdue, Earlham College, Bethany Theological Seminary, Centerstone, Boys and Girls Club, Birth to Five, and the City of Richmond, and other helping organizations. We provide CEU-approved content recognized by Indiana licensing boards and regularly partner with Indiana-based organizations on workforce wellness, burnout prevention, and professional development initiatives.</t>
  </si>
  <si>
    <t>Participants in Helping Academy trainings consistently report increased knowledge of burnout prevention strategies, stronger confidence in sustainable work practices, and improved understanding of compassion fatigue and its organizational drivers. CEU programs meet continuing education requirements for licensed social workers, counselors, and allied health professionals in Indiana. Organizational partners report improved staff morale and reduced burnout indicators following engagement. Our curriculum is grounded in validated frameworks including Maslach's Burnout Inventory, Figley's compassion fatigue model, and Stamm's Professional Quality of Life (ProQOL) scale, ensuring measurable, evidence-anchored outcomes.</t>
  </si>
  <si>
    <t>Virtual training delivered via standard video conferencing (Zoom or Teams). No specialized technology is required by the purchasing entity. In-person training requires only basic presentation equipment (projector or display). Virtual education delivery, including registrations and training platforms can be managed entirely by Mezzo Solutions.</t>
  </si>
  <si>
    <t>Mezzo Solutions offers flexible pricing designed to fit grant-funded and nonprofit budgets. Options include: flat-fee per-session pricing for individual workshops or presentations; annual licensing for organizations seeking recurring CEU curriculum and on-demand content access; per-learner cohort pricing for structured training programs; and customized organizational contracts bundling in-person, virtual, and on-demand delivery. Implementation costs are minimal - no technology infrastructure or IT staff time is required from the purchasing entity. Post-grant sustainability is built into our model: organizations can continue workforce wellness programming through low-cost annual licensing or on-demand CEU subscriptions, ensuring support for helping professionals does not end when grant funding cycles close.</t>
  </si>
  <si>
    <t xml:space="preserve">Mezzo Solutions manages all curriculum development, facilitation, and CEU documentation. The purchasing entity provides only a scheduling point of contact and a physical space for in-person delivery or a video conferencing link for virtual sessions if our platform is not used. No IT integration, dedicated staffing, or specialized equipment is required. All participant materials, evaluation instruments, and CEU certificates are provided by Mezzo. </t>
  </si>
  <si>
    <t>Programs can be deployed within 30-45 days.</t>
  </si>
  <si>
    <t>lisabiggs@southernindianahomecare.net</t>
  </si>
  <si>
    <t>812-361-0344</t>
  </si>
  <si>
    <t>www.southernindianahomecare.com</t>
  </si>
  <si>
    <t>Southern Indiana faces a growing demand for accessible, high-quality home-based care driven by an aging population, workforce shortages, and limited rural healthcare access. Many individuals-particularly seniors and those with chronic conditions-struggle to receive consistent, preventive, and supportive care in their homes, leading to avoidable hospitalizations and reduced quality of life.    Our solution expands comprehensive home care services that bridge critical gaps in care delivery. By strengthening workforce capacity, enhancing care coordination, and integrating supportive services, we aim to ensure individuals can safely age in place with dignity. This approach not only improves health outcomes but also reduces strain on hospitals and long-term care facilities, creating a more sustainable and responsive healthcare system for Southern Indiana.</t>
  </si>
  <si>
    <t>Our solution is to expand comprehensive home care services across Southern Indiana, including personal care, skilled nursing support, and chronic care management, allowing individuals to safely remain in their homes. We will invest in recruiting, training, and retaining a qualified caregiving workforce while strengthening care coordination and operational efficiency.    Grant funding will enable us to increase service capacity, reduce wait times, and reach underserved rural communities. By delivering consistent, person-centered care in the home, we can prevent avoidable hospitalizations, support independence, and improve quality of life for seniors and individuals with disabilities, while easing the burden on local healthcare systems.</t>
  </si>
  <si>
    <t>Home Health / In-Home Care Providers</t>
  </si>
  <si>
    <t>Southern Indiana Home Care has extensive experience serving rural communities where access to healthcare is often limited by transportation barriers, provider shortages, and geographic isolation. We routinely care for individuals in underserved areas, adapting our services to meet the unique challenges these communities face.    Our team understands the importance of flexibility, strong communication, and local partnerships to ensure continuity of care. We work closely with hospitals, physicians, and community organizations to support patients transitioning from acute care to home, helping reduce readmissions and improve outcomes. Through this work, we have developed a deep understanding of rural health disparities and are committed to delivering reliable, high-quality care that allows individuals to remain safely in their homes.</t>
  </si>
  <si>
    <t>Southern Indiana Home Care has strong, direct experience serving communities across Indiana, with a focus on delivering reliable, high-quality care in both rural and underserved areas. We understand the state's healthcare landscape, including workforce challenges, access gaps, and the growing need for home- and community-based services.    Our team regularly collaborates with local hospitals, physicians, and community organizations to support patient transitions from hospital to home, reduce readm</t>
  </si>
  <si>
    <t>Southern Indiana Home Care has consistently improved patient outcomes by enabling individuals to safely remain in their homes while receiving reliable, high-quality care. Our services have contributed to reduced hospital readmissions, improved medication adherence, and increased patient satisfaction.    We have supported timely transitions from hospital to home, helping prevent gaps in care and avoidable complications. Patients and families report greater peace of mind, improved quality of life, and increased independence. Additionally, our work helps alleviate strain on local hospitals and emergency services by reducing non-emergency utilization. These outcomes demonstrate our ability to deliver effective, person-centered care that meets the</t>
  </si>
  <si>
    <t>Southern Indiana Home Care collaborates with a network of rural health stakeholders across the region, including local critical access hospitals, rural health clinics, primary care providers, and community-based organizations. We also coordinate with discharge planners, case managers, and healthcare systems to support patient transitions from hospital to home.    In addition, we work alongside community partners and service organizations to address social determinants of health and ensure patients receive comprehensive, continuous care in rural and underserved areas.</t>
  </si>
  <si>
    <t>Access to Care / Aging in Place / Care Coordination</t>
  </si>
  <si>
    <t>Technology requirements include systems that support efficient care coordination, scheduling, and communication among caregivers, patients, and healthcare partners. This may involve electronic health records (EHR), secure communication tools, and workforce management platforms to ensure timely and consistent service delivery.    Additional needs may include mobile technology for field staff to document care in real time, as well as data tracking tools to monitor patient outcomes, improve quality o</t>
  </si>
  <si>
    <t>Our cost methodology is structured to be scalable, sustainable, and aligned with service delivery. Implementation costs primarily include workforce recruitment, training, and onboarding, as well as operational enhancements to support increased service capacity. These are largely front-loaded investments to ensure quality and consistency.    Ongoing costs are tied to service utilization, including caregiver wages, supervision, and care coordination, rather than fixed licensing or per-user technology fees. This flexible model allows costs to scale with demand.    Beyond the grant period, services will be sustained through established reimbursement streams, including Medicaid, Medicare (where applicable), and private pay. This approach ensures long-term viability without reliance on continued grant funding while maintaining access to essential home-based care services.</t>
  </si>
  <si>
    <t>Implementation of our solution requires dedicated staff time for caregiver recruitment, onboarding, scheduling, and care coordination, as well as leadership oversight to ensure quality and compliance. Training is a key component, including initial onboarding and ongoing education to maintain high standards of care.    Technology integration includes the use of scheduling, documentation, and communication systems to support efficient service delivery and coordination with healthcare partners. Field staff will utilize mobile tools for real-time documentation and updates.    Additionally, implementation involves strengthening partnerships with local healthcare providers and community organizations to support referrals and continuity of care. These</t>
  </si>
  <si>
    <t>30-60 days initial; 3-6 months full scale</t>
  </si>
  <si>
    <t>Pathroot Health</t>
  </si>
  <si>
    <t>Carolyn Bradfield</t>
  </si>
  <si>
    <t>carolyn@pathroot.com</t>
  </si>
  <si>
    <t>770-480-7807</t>
  </si>
  <si>
    <t>https://pathroothealth.com</t>
  </si>
  <si>
    <t>Rural behavioral health outcomes often suffer because support breaks down outside the clinic. Families and caregivers are rarely given structured guidance on how to support treatment, manage expectations, or respond to risk. In rural communities, provider shortages, distance, and limited follow-up resources make that problem worse. This contributes to disengagement, early treatment exit, relapse risk, and poor continuity of care. Our solution addresses this gap by giving providers a scalable way to educate, activate, and support the patient's family and home-based circle of care during treatment and beyond discharge.</t>
  </si>
  <si>
    <t>Our solution is a technology-enabled family and caregiver activation platform that helps rural providers extend support beyond the clinical setting. We give patients and their home-based circle of care access to guided education, program-specific resources, check-ins, surveys, communication tools, and AI-supported guidance that reinforce the treatment plan during care transitions and after discharge. Providers receive a configurable, scalable way to engage families, improve follow-up, and identify risk without adding significant staff burden. The value is stronger patient and caregiver engagement, better alignment with care plans, improved continuity across the recovery journey, and a practical way for rural communities to expand behavioral health support despite workforce and access constraints.</t>
  </si>
  <si>
    <t>Behavioral health providers, addiction treatment programs, rural health networks, recovery organizations, and care coordination entities</t>
  </si>
  <si>
    <t>Our team has experience building and operating behavioral health and addiction-focused services in ways that reflect the realities of rural communities. Pathroot is based in South Carolina, and we understand the barriers rural residents face, including limited workforce capacity, transportation challenges, fragmented follow-up, stigma, and fewer support resources once a patient leaves care. Our leadership's background in treatment operations and recovery support has shaped a solution built to extend engagement beyond the clinic, activate families, and improve continuity of care in settings where resources are stretched.</t>
  </si>
  <si>
    <t>We do not yet have extensive operating history in Indiana, but we have followed Indiana's Rural Health Transformation efforts and believe our solution aligns strongly with the state's priorities around innovation, partnerships, and improved rural health outcomes. We are interested in working with Indiana providers, coalitions, and community organizations to support behavioral health and continuity of care in rural communities.</t>
  </si>
  <si>
    <t>Our solution is built on an established evidence base showing that family involvement improves treatment engagement, retention, and recovery support for people with substance use disorders. SAMHSA guidance and peer-reviewed literature support integrating families into care, and NIDA identifies healthy family relationships as protective factors in prevention. Pathroot translates that evidence into a scalable rural delivery model that helps providers extend support beyond the clinic, improve caregiver alignment, and strengthen follow-up during and after treatment.</t>
  </si>
  <si>
    <t>Care transitions, family and caregiver engagement, recovery support, and care coordination</t>
  </si>
  <si>
    <t>Internet access and a web-enabled device are required for patients, families, and provider staff. The solution is cloud-based, mobile accessible, and does not require major on-site hardware. Providers need basic administrative access for setup, communication, and reporting. Optional integrations can be explored based on implementation needs.</t>
  </si>
  <si>
    <t>The cost structure may include a one-time implementation fee and ongoing annual licensing or subscription fees. Implementation may cover configuration, onboarding, training, and approved customization. Ongoing costs may include platform access, maintenance, support, updates, and reporting, with optional costs for integrations or expanded functionality. As a cloud-based solution, hardware costs are minimal. This approach supports grant-funded startup and a sustainable operating model beyond the grant period.</t>
  </si>
  <si>
    <t>Implementation may include project management, stakeholder coordination, platform configuration, onboarding, staff training, workflow setup, and launch support. Technical requirements are limited because the solution is cloud-based and does not require significant on-site infrastructure. Optional integration or data exchange requirements can be evaluated during planning. Staff involvement is generally highest during initial setup and decreases after launch as the platform supports ongoing engagement and reporting.</t>
  </si>
  <si>
    <t>60-90 days</t>
  </si>
  <si>
    <t>Transfr, Inc.</t>
  </si>
  <si>
    <t xml:space="preserve">Dan Risko </t>
  </si>
  <si>
    <t>Vice President, Government Relations &amp; Funding</t>
  </si>
  <si>
    <t>drisko@transfrvr.com</t>
  </si>
  <si>
    <t>transfrinc.com</t>
  </si>
  <si>
    <t>Rural communities face persistent healthcare workforce shortages driven by limited access to training, geographic barriers, and low exposure to healthcare careers. Providers such as critical access hospitals, FQHCs, and EMS agencies struggle to recruit and retain talent, while local residents often lack accessible pathways into healthcare careers. This results in staffing gaps, increased burnout, and reduced access to care across rural regions.</t>
  </si>
  <si>
    <t>Transfr provides simulation-based healthcare training and career exploration using virtual reality (VR). Our platform enables rural providers, educators, and community organizations to deliver hands-on clinical exposure, foundational skills training, and career pathway navigation without requiring physical labs or instructors. Learners can explore and train for roles such as CNA, patient care technician, and other entry-level healthcare careers. The solution supports workforce pipeline development, upskilling, and retention by expanding access to high-quality training in low-resource settings.</t>
  </si>
  <si>
    <t>Educational institutions / workforce boards</t>
  </si>
  <si>
    <t>Transfr partners with the National Area Health Education Centers (AHEC) Organization and local AHECs nationwide to expand access to healthcare career pathways in rural and underserved communities. Through these partnerships, we support programs focused on early exposure, workforce pipeline development, and hands-on training for in-demand healthcare roles.    Our platform is designed for rural implementation, requiring minimal infrastructure and functioning in low-connectivity environments. We work with workforce boards, community colleges, and community-based organizations to deliver accessible, simulation-based training that helps address provider shortages and build local talent pipelines in geographically dispersed regions.</t>
  </si>
  <si>
    <t>Transfr has an established presence in Indiana, working with workforce development organizations, community colleges, K-12 school systems, and community-based organizations across the state. Current partnerships include select Ivy Tech Community College campuses, regional workforce boards, and community-based organizations supporting youth and adult learners.</t>
  </si>
  <si>
    <t xml:space="preserve">Transfr has demonstrated strong outcomes across workforce and education partners, including increased learner engagement, faster skill acquisition, and measurable gains in competency-based assessments. Studies show VR learners complete training up to 4x faster and demonstrate higher confidence and retention. Partners report improved program completion rates and expanded access to hands-on training, particularly in healthcare and skilled trades pathways. For more information on outcomes, visit https://transfrinc.com/resources/customer-stories. </t>
  </si>
  <si>
    <t>VR headsets, a secure content platform, and optional internet connectivity (content can be deployed offline). No specialized facilities required; solutions can be used in classrooms, training rooms, or mobile environments.</t>
  </si>
  <si>
    <t>Transfr operates on an annual software licensing model, typically based on the number of devices or program size, which includes access to all training content, platform updates, and support. Ongoing costs include annual licensing and optional expansion of devices or program scope. This model allows partners to scale over time and sustain programming beyond initial grant funding.</t>
  </si>
  <si>
    <t>Implementation requires minimal staff time and infrastructure. Transfr provides onboarding, training, and ongoing support. Staff facilitate sessions while the platform delivers instruction. No integration with existing IT systems is required, and content can be deployed quickly. Training for staff typically takes a few hours, and programs can be embedded into existing workforce or healthcare training initiatives.</t>
  </si>
  <si>
    <t>ARIA DIAGNOSTICS</t>
  </si>
  <si>
    <t>VIPIN ADHLAKHA</t>
  </si>
  <si>
    <t>PRESIDENT</t>
  </si>
  <si>
    <t>VADHLAKHA@ARIADXS.COM</t>
  </si>
  <si>
    <t>301-233-0655</t>
  </si>
  <si>
    <t>WWW.ARIADXS.COM</t>
  </si>
  <si>
    <t xml:space="preserve">Rural communities face a critical lack of access to rapid and affordable toxicology testing. This creates a barrier to treating Substance Use Disorder (SUD), Opioid Use Disorder (OUD), and managing chronic pain. Currently, rural providers suffer from delayed lab turnaround times, transportation barriers, and an absence of telehealth-integrated testing. Consequently, patient adherence to Medication-Assisted Treatment (MAT) and pain regimens is inconsistently monitored, leaving vulnerable populations at a high risk for preventable overdoses. Furthermore, rural health systems lack the localized data necessary to track community drug trends, and under-resourced providers often lack the specialized training to accurately interpret complex toxicology results for clinical decision-making.  </t>
  </si>
  <si>
    <t xml:space="preserve">Make Rural America Health Again: We deliver evidence-based toxicology testing for SUD, MAT compliance, pain management, and prenatal care to address root causes and promote preventative health.    Sustainable Access: We establish long-term rural testing access points by coordinating operations, billing, and reimbursement, backed by Aria's robust ISO/CFR-compliant lab infrastructure.    Workforce Development: We upskill rural providers, pharmacists, and health workers in toxicology interpretation, providing decision-support tools that empower clinicians to safely practice at the top of their license.    Innovative Care: We deploy advanced wastewater surveillance and flexible lab models to proactively identify and track community-level drug abuse trends.    Tech Innovation: We expand digital access through secure, telehealth-integrated testing, AI-driven reporting, and HIPAA-compliant data sharing to modernize and safeguard rural health systems. </t>
  </si>
  <si>
    <t>Aria possesses a proven track record of deploying high-complexity laboratory solutions directly into underserved communities, making us uniquely equipped to execute this rural health strategy. We bring direct, frontline experience navigating the logistical and healthcare access challenges specific to rural populations. Notably, Aria successfully executed massive community-based COVID and opioid use testing programs targeting vulnerable rural areas, including extensive, long-term operations across southern and rural northeast Indiana. Aria also has expertise in population-level monitoring through our execution of Department of Defense (DoD) wastewater surveillance. By combining this deep rural public health experience with our proprietary testing technology, robust ISO/CFR-compliant infrastructure, proven Medicaid billing integration, and advanced telehealth capabilities, Aria provides a battle-tested blueprint to modernize rural diagnostic access and combat the opioid crisis.</t>
  </si>
  <si>
    <t>Aria has clients we are actively supporting in Blufton, Shelbyville, Franklin, Anderson, Fort Wayne, and Newburg.</t>
  </si>
  <si>
    <t>Aria will deploy laboratory technologies to modernize rural diagnostics, including rapid at-home oral fluid and urine toxicology testing. We utilize AI-driven risk assessments to modulate testing frequency and guide clinical decisions. Our secure platform integrates seamlessly with EMR/EHR systems for HIPAA-compliant data sharing and telehealth support. Additionally, we employ proprietary sample prep and testing technology for community-level wastewater surveillance to track local drug trends.</t>
  </si>
  <si>
    <t xml:space="preserve">Estimated range: $6.5 - 8.5M over 5 years  FY26 - Initial Investment Analysis Equipment/IT infrastructure/EHR Interfaces : $1.0 - 1.5M  FY26 - FY30  Provider training/technical assistance deployment: $1.5M  FY26 - FY30  Workforce support and rural partnerships: $1.5M - 2.0M  FY26 - FY30 Operations, QA/QC, compliance: $1M  FY26 - Community wastewater monitoring pilot: $0.5 - 1.0M  FY27 - FY30 Ongoing Wastewater Monitoring: $1.0 - 1.5M   </t>
  </si>
  <si>
    <t xml:space="preserve">Implementation Plan and Timeline:  Stage 0 (1H FY26): Scope alignment, project planning, stakeholder engagement, funding agreements.  Stage 1 (2H FY26): Pilot launch with 3 rural counties, provider training, IT system upgrades.  Stage 2 (FY27): Expansion to 10 counties, wastewater surveillance pilots, AI-enabled reporting.  Stage 3 (FY28): Midpoint evaluation, 25 counties engaged, &gt;10,000 patients served.  Stage 4 (FY29): Statewide coverage framework, finalize best practices, publish outcomes.  Stage 5 (FY30): Full implementation, measurable outcomes documented, sustainability model launched.  </t>
  </si>
  <si>
    <t>90 - 180 days for Stage 1</t>
  </si>
  <si>
    <t>SimpliGov LLC</t>
  </si>
  <si>
    <t>Michelle Killion</t>
  </si>
  <si>
    <t>Director - Midwest</t>
  </si>
  <si>
    <t>mkillion@simpligov.com</t>
  </si>
  <si>
    <t>408-887-9159</t>
  </si>
  <si>
    <t>www.simpligov.com</t>
  </si>
  <si>
    <t xml:space="preserve">Government agencies are often slowed down by fragmented, manual processes such as paper forms, email-based approvals, and outdated legacy systems that create inefficiencies, delays, and unnecessary administrative burden. These challenges make it difficult to standardize workflows, maintain visibility across departments, and scale operations without overloading IT teams or investing in costly custom solutions. SimpliGov addresses these issues by replacing disjointed systems with a centralized, no-code platform that streamlines form creation, automates approvals, and standardizes processes across agencies. This allows program teams to modernize operations, reduce processing time and costs, and improve service delivery-all while working within existing resource constraints.    </t>
  </si>
  <si>
    <t>SimpliGov is the government forms and workflow automation platform that helps agencies move faster with automated workflows. Our platform empowers agencies to automate processes, save time, cut costs, and solve operational challenges caused by manual, paper-based, and legacy systems. Whether you're digitizing internal approvals, managing constituent-facing forms, or coordinating high-volume workflows across departments, SimpliGov provides a centralized, no-code platform built for how government operations truly work.</t>
  </si>
  <si>
    <t>SimpliGov has extensive experience supporting rural counties and municipalities of all sizes, with a focus on the unique operational constraints they face. As a public sector-exclusive platform, we understand the realities of limited staff, tight budgets, and the need to do more with fewer resources. We've partnered with a wide range of agencies, from small rural counties to larger municipalities, to help modernize processes without adding complexity or IT burden. Our approach is designed to meet agencies where they are, providing flexible solutions with program teams in mind that streamline operations, improve efficiency, and scale as community needs evolve.</t>
  </si>
  <si>
    <t>SimpliGov brings deep public sector experience nationwide, supporting 30+ agencies in New Jersey and operating in 16 states. While new to Indiana, we are actively hosting workshops with state agencies, engaging stakeholders to understand needs and share proven strategies for modernizing forms and workflows. This blend of national expertise and local collaboration enables us to deliver immediate, practical value as Indiana advances operational efficiency.</t>
  </si>
  <si>
    <t>SimpliGov delivers measurable outcomes by helping agencies dramatically reduce processing times. Cutting multi-week workflows by over 90%, and in many cases reducing timelines from 10+ days to under 24 hours or even enabling same-day completion. These efficiencies scale across both low- and high-volume use cases, with some workflows processing just dozens of records while others exceed 20,000 transactions, all without adding staff or increasing IT burden. By eliminating manual handoffs and standardizing processes, agencies increase throughput, accelerate service delivery, and maintain full visibility and consistency across operations.</t>
  </si>
  <si>
    <t>SimpliGov's cost methodology is founded on a NON-PER USER FEE structure. Pricing is predictable, scalable, and outcome-based, not tied to headcount. It starts with a fixed base platform fee covering core modules, with optional add-ons and environments based on agency needs. Costs scale through a consumption model tied to workflows and transaction volume, structured from project to enterprise agreements with caps to avoid overages. Flexible terms (1, 3, or 5 years) offer incentives for longer commitments. Implementation and services are scoped by complexity, with optional training and optimization. Support, maintenance, upgrades, security, and uptime are included, with discounts for volume and multi-year deals.</t>
  </si>
  <si>
    <t>Customer involvement is focused and manageable. Agencies assign a project lead and SMEs to define workflows, provide requirements, and participate in reviews and testing. Teams complete training with SimpliGov, support user acceptance testing, and manage internal rollout, with IT assisting on integrations if needed. Our professional services team partners closely to get workflows live within 90 days, minimizing technical burden on the customer.</t>
  </si>
  <si>
    <t>30 - 90 days</t>
  </si>
  <si>
    <t>Alternative Care Solutions LLC</t>
  </si>
  <si>
    <t>Nick Noel-Vourlas</t>
  </si>
  <si>
    <t>Special Projects and Human Resources</t>
  </si>
  <si>
    <t>acshr@altcaresolutions.com</t>
  </si>
  <si>
    <t>https://altcaresolutions.com/</t>
  </si>
  <si>
    <t xml:space="preserve">Rural healthcare for seniors, people on disability, and those battling debilitating health issues, all have limited when it comes to advocacy and care options. At times some of these limited options can lower quality of life and unnecessarily increase costs. At the same time in rural areas, educational and career opportunities can also be scarce for individuals as well. </t>
  </si>
  <si>
    <t xml:space="preserve">We believe aging in place with adequate care and care coordination along with advocacy and provider communication, can improve outcomes. Give much better quality of life and create an environment where emphasis on preventative healthcare and advocacy enables individuals to live better, longer lives and with less cost burden. By providing healthcare educational training and employment, individuals taking care of others, can have economic stability and greater quality of life as well. We want to expand our services by opening more branches and offering our Caregivers and HHAs free tuition for CNA Programs if they wish to pursue such. We already offer free HHA training. We do pay for their clinical hours. This will give people better skills, more education, for in demand jobs, and make a significant difference in their communities. Having more CNAs, will give us the dynamics to take on more complex health situations while giving rural residents more options with better outcomes. </t>
  </si>
  <si>
    <t>Our organization Alternative Care Solutions LLC has 15 years as a home care provider currently operating multiple branches serving rural clusters across Southern and Central Indiana, including:      Area 15 Agency      Area10 Agency      Area 7 Agency      Area 11 Agency      Area 14 Agency      Area 8 Agency  We provide private pay and waiver services for Structured Family Care, VA, Transportation, ADL, Homemaking, Companionship, and Attendant Care. For all Caregivers, Home Health Aides, and Certified Nurse Aides, we provide 15 hours of paid training. We also give the opportunity to all caregivers to do HHA training through our sister agency, Alternative Care Solutions PA LLC.   About Alternative Care Solutions PA LLC: We are a PA provider operating out of Mitchell, IN and serving South Central Indiana with Area 15 Agency </t>
  </si>
  <si>
    <t xml:space="preserve">We provide private pay and waiver services for Structured Family Care, VA, Transportation, ADL, Homemaking, Companionship, and Attendant Care. For all Caregivers, Home Health Aides, and Certified Nurse Aides, we provide 15 hours of paid training. We also give the opportunity to all caregivers to do HHA training through our sister agency, Alternative Care Solutions PA LLC. </t>
  </si>
  <si>
    <t xml:space="preserve">We deliver quality care and continuously receive client feedback as well as client satisfaction surveys. We work with our employees to create a quality work environment that ensures educational opportunities, increased wages, and job satisfaction. </t>
  </si>
  <si>
    <t>IDOH, FSSA, rural hospitals, IU Health,  Area Agencies, we also work extensively with Pathways, Anthem, Medicaid, VA, Choice, United Healthcare, Humana, Trilogy Health Services, the Alzheimer's Association, Autumn Trace Communities, Bloomington Senior Advocates, and many more. </t>
  </si>
  <si>
    <t xml:space="preserve">Aside from clinical, we want to digitize our complete training process and keeping of records, and training venues. </t>
  </si>
  <si>
    <t>We will need to pay for higher training subscription services through a training provider. We will also need to work with Ivy Tech, local training school, or other local community colleges to see about tuition expenses per person.</t>
  </si>
  <si>
    <t xml:space="preserve">Our corporate HR team will need to work on procuring CNA and HHA modules for our employees. We will need branch managers to work with staff on scheduling per in person classes and clinicals. We will need to get with different educational providers about CNA courses. We already offer HHA training but this is taking it up a level. </t>
  </si>
  <si>
    <t>6 months</t>
  </si>
  <si>
    <t>Equum Medical</t>
  </si>
  <si>
    <t>Karsten Russell-Wood</t>
  </si>
  <si>
    <t>Chief Marketing &amp; Experience Officer</t>
  </si>
  <si>
    <t>karsten.russell-wood@equummedical.com</t>
  </si>
  <si>
    <t>410-409-7376</t>
  </si>
  <si>
    <t>https://www.equummedical.com/</t>
  </si>
  <si>
    <t>Rural hospitals face persistent barriers to timely specialty access, forcing too many patients to be transferred out of their community for care that could often be supported locally. These gaps contribute to avoidable transfers, preventable admissions, delayed treatment, and added strain on already limited rural capacity. The Indiana RHTP materials point to the need for stronger access pathways, telehealth expansion, better care coordination, and more effective use of clinical expertise to keep patients closer to home. Equum Medical addresses this issue by connecting rural hospitals to virtual clinical support that expands access to care, helps reduce unnecessary patient transfers, lowers preventable admissions and ED utilization, and improves quality of care through earlier intervention, specialty input, and better alignment to the right level of care.</t>
  </si>
  <si>
    <t>Equum Medical delivers virtual clinical services that help rural hospitals expand access to care, keep more patients local, and improve performance across the continuum. Our solution connects hospitals with on-demand specialty and acute care expertise through telehealth-enabled clinical teams, including tele-neurology/stroke, tele-psychiatry, tele-infectious disease, tele-cardiology, tele-nephrology, and tele-pulmonology, along with tele-critical care and tele-hospitalist support. These services help hospitals intervene earlier, improve care coordination, and align patients to the right level of care. The result is fewer unnecessary transfers, fewer preventable admissions and ED visits, and better quality outcomes for patients who can be safely treated in their home community.</t>
  </si>
  <si>
    <t>Equum Medical has extensive experience supporting rural and critical access hospitals through telehealth-enabled clinical services. For 15 years, Equum has helped more than 200 hospitals expand access to specialty and high-acuity care, strengthen workforce coverage, and keep more patients close to home. Services include tele-neurology/stroke, tele-psychiatry, tele-cardiology, tele-nephrology, tele-pulmonology, infectious disease, tele-hospitalist, and tele-critical care, along with virtual nursing, remote safety monitoring, telemetry, and patient flow coordination. Equum also partners with the National Rural Health Association and the National Cooperative of Health Networks and brings an evidence-based approach to rural grant programs focused on transfer reduction, patient retention, workforce support, and quality improvement.</t>
  </si>
  <si>
    <t>Equum Medical is well positioned to support hospitals in Indiana because the state's participation in the Interstate Medical Licensure Compact helps streamline multi-state physician licensing. This allows Equum to efficiently extend virtual physician coverage to Indiana hospitals, helping address workforce shortages, expand specialty access, reduce unnecessary transfers, and keep more patients receiving care closer to home.</t>
  </si>
  <si>
    <t>Equum Medical has achieved measurable outcomes by helping hospitals optimize service lines, retain more patients locally, and strengthen workforce performance. Across partner programs, Equum has supported reduced case leakage tied to avoidable transfers, expanded use of multi-specialty virtual services, and improved access to care that keeps more patients in their home community. Equum's virtual nursing model has also improved nurse satisfaction and returned meaningful time to bedside care, helping strengthen coordination, throughput, and quality across the hospital.</t>
  </si>
  <si>
    <t>Equum Medical is a member of NCHN / National Cooperative of Health Networks which includes IRHA and SHO as members. Equum also is a member of National Rural Health Association to provide national models of care.</t>
  </si>
  <si>
    <t>Access to Care</t>
  </si>
  <si>
    <t>N/A. Equum Medical delivers telehealth-enabled clinical services through a technology-neutral Universal Technology Approach. Rather than requiring a specific platform, Equum is designed to partner within a hospital's existing environment and supports a broad, industry-leading ecosystem of telehealth technology partners. This flexible model helps reduce implementation burden while aligning clinical services with each organization's current and future technology strategy.</t>
  </si>
  <si>
    <t>Equum Medical uses a services-based cost methodology rather than a traditional software licensing model. Pricing is structured around the clinical service being delivered and can be tailored to hospital needs through flexible coverage models, including 24/7 programs, shift-based staffing, or fractional support by hours, days, or consult bundles. Implementation costs are typically scoped based on service launch requirements, workflow design, onboarding, and activation support, while ongoing costs align to the agreed service coverage model. This approach includes clinical governance as part of delivery, with defined staffing discipline, quality assurance, protocols, performance oversight, and continuous improvement to support sustainable outcomes over time. Clinical Services are ongoing costs depending on scale / volume / service specialty.</t>
  </si>
  <si>
    <t>Implementation requirements are designed to be practical and service-oriented. Hospital staff time is needed for planning, workflow alignment, clinical leadership engagement, and operational coordination during launch. Technology requirements typically include connectivity to the hospital's existing telehealth environment, EHR or workflow integration as needed, and basic IT support for setup and testing. Training includes onboarding for clinical, operational, and support teams, with education on workflows, escalation paths, communication protocols, and use of virtual services. Equum also supports activation with clinical governance, QA, protocols, and continuous improvement to help ensure adoption and long-term performance.</t>
  </si>
  <si>
    <t>60-180 days dependent on resourcing</t>
  </si>
  <si>
    <t xml:space="preserve">J&amp;B Medical </t>
  </si>
  <si>
    <t>Laura Rosen</t>
  </si>
  <si>
    <t>Business Development</t>
  </si>
  <si>
    <t>Lrosen@jandbmedical.com</t>
  </si>
  <si>
    <t>248-688-8353</t>
  </si>
  <si>
    <t>https://www.jandbmedical.com/</t>
  </si>
  <si>
    <t>Rural communities face significant barriers to accessing behavioral health, social services, and preventive care, resulting in untreated mental health needs, unmet SDOH challenges, and avoidable emergency department utilization. Limited workforce capacity, transportation barriers, and fragmented referral systems prevent early identification and intervention. Additionally, rural providers often lack real-time data and tools to proactively identify at-risk populations and measure outcomes, leading to gaps in care coordination, engagement, and resource allocation.</t>
  </si>
  <si>
    <t>J&amp;B delivers a technology-enabled solution that provides population-wide SDOH and mental health screening, real-time risk stratification, and automated referral pathways. Individuals are engaged via text, email, or voice to complete brief, validated screenings, with immediate triage into self-service resources or community-based interventions. The platform integrates with 211 and local networks, enabling closed-loop referrals and follow-up. Built-in analytics dashboards, GIS mapping, and predictive modeling allow stakeholders to monitor outcomes, identify trends, and allocate resources effectively, supporting measurable improvements in engagement, utilization, and population health outcomes</t>
  </si>
  <si>
    <t xml:space="preserve">Schools </t>
  </si>
  <si>
    <t xml:space="preserve">J&amp;B has extensive experience supporting rural populations through statewide Medicaid and managed care programs, including sole-source contracts delivering essential medical supplies and care coordination services. We serve rural communities across multiple states by leveraging national logistics, nurse-led clinical oversight, and technology-enabled engagement strategies. Our model prioritizes equitable access, ensuring rural members receive timely supplies, assessments, and support services. Additionally, our digital screening and referral platform is designed to overcome rural barriers by enabling remote engagement, connecting individuals to local resources, and providing actionable data to improve population health management. Our Indiana customer service company, Dynamic Synergy ( WBE certified) helps reach our rural communities and is based in Indiana. </t>
  </si>
  <si>
    <t>J&amp;B supports Indiana through existing payer relationships and services, including incontinence, urological, and ostomy programs under statewide arrangements. J&amp;B is the sole-source provider for Indiana's Medicaid incontinence and urological program, delivering standardized access, clinical oversight, and cost-effective supply management across the state. We are actively expanding partnerships with providers and community stakeholders to enhance access, coordination, and population health outcome</t>
  </si>
  <si>
    <t>J&amp;B programs have demonstrated measurable improvements in access, adherence, and cost management across large populations. Outcomes include reduced unnecessary utilization through proactive engagement, improved care coordination via nurse-led assessments, and increased member satisfaction. Our screening and referral model enables early identification of behavioral health and SDOH needs, supports timely intervention, and provides real-time data to track outcomes, close care gaps, and inform resource allocation, driving both clinical and financial impact.</t>
  </si>
  <si>
    <t>J&amp;B is actively engaging with Indiana stakeholders, including health plans and providers, to support rural health initiatives. We are pursuing additional partnerships through the RHT program to expand screening, referral, and population health capabilities across rural regions.</t>
  </si>
  <si>
    <t xml:space="preserve">SDOH/Health equity  </t>
  </si>
  <si>
    <t>Cloud-based, HIPAA-compliant platform accessible via web and mobile devices. Requires internet access and optional integration with existing systems (EHRs, HIEs, 211 platforms) via API. Supports SMS, email, and voice outreach. Includes secure dashboards, analytics, and role-based user access. No additional hardware required for most implementations.</t>
  </si>
  <si>
    <t>J&amp;B offers a flexible pricing model designed to align with grant funding and long-term sustainability. Pricing is typically structured as a per-member-per-month (PMPM) or per-screening fee, depending on population size and scope. Implementation fees may be applied for initial setup, integration, and training but are often reduced or bundled for large-scale programs. Ongoing costs include platform access, outreach, analytics, and support services. Our model is scalable and can transition post-grant into value-based arrangements tied to outcomes, cost savings, and utilization reduction, supporting long-term program sustainability.</t>
  </si>
  <si>
    <t>Implementation requires minimal internal staff resources and is supported by J&amp;B's dedicated team. Key components include initial stakeholder alignment, light IT integration (if desired), and onboarding/training for administrators and care teams. The platform is turnkey, with configurable workflows, outreach campaigns, and dashboards. J&amp;B provides full implementation support, training materials, and ongoing technical assistance, minimizing burden on rural providers while enabling rapid deployment and scalability.</t>
  </si>
  <si>
    <t>RAD Cube LLC</t>
  </si>
  <si>
    <t>Carmen Prajescu</t>
  </si>
  <si>
    <t>Director of HR</t>
  </si>
  <si>
    <t>carmenp@radcube.com</t>
  </si>
  <si>
    <t>www.radcube.com</t>
  </si>
  <si>
    <t xml:space="preserve">Public health data sits in siloed systems across rural counties. Difficult to query, reconcile, or act on in real time. Executive dashboards are built after-the-fact. CMS and federal compliance reports require manual aggregation rather than automated, governed pipelines. Vital records, lab reports, SDOH assessments, and claims exist as unstructured documents. Manual processing is slow, error-prone, and audit-risky. </t>
  </si>
  <si>
    <t xml:space="preserve">Global Dashboard Manager (GDM) - Data &amp; Analytics for CMS Compliance &amp; Reporting.  Real-time geospatial intelligence across all counties. AI natural language queries, no SQL required for program staff. Automated CMS-compliant reporting &amp; audit-ready documentation. KPI tracking across GROW's 12 initiatives with drill-down capability.  Glyfora - Vital Records Division Data Modernization &amp; Quality -70% faster processing of vital records, claims, and lab documents. Context-aware OCR reads handwriting, tables, and checkboxes. Entity extraction transforms unstructured docs to governed data. HIPAA / SOC 2 / GDPR-compliant, audit trail built-in. </t>
  </si>
  <si>
    <t>RADcube has extended community health reach into underserved populations through AI enabled tools that remove stigma as a barrier to screening and care navigation. This approach is particularly effective in rural and small-community settings where privacy concerns and social stigma often prevent individuals from seeking help. Our tools have been piloted at universities and community-based organizations (CBOs) across multiple states, producing improved visibility and improved access to care. Indiana IMPACT program has been an ongoing project for the entire state of Indiana, for the past 8+ years.</t>
  </si>
  <si>
    <t>RADcube is headquartered in Indiana, and operates as a Local Hoosier Champion Workforce. It is MBE-certified and holds Preferred and Diversity vendor status, with the State of Indiana as an active client relationship. RADcube's Indiana client base includes the IDOH, DCS, FSSA, DWD, the City of Indianapolis, the IDOT, Lilly, Citizens Energy Group, Eskenazi Health, Deloitte, Gainwell, Equus, IU Health, Purdue etc. RADcube holds StateRAMP membership, ISO 9001 certification, IEC certification.</t>
  </si>
  <si>
    <t>Through its RADlabs innovation engine, RADcube developed tools that were built in Indiana, designed for Indiana's public health challenges, and have now been validated across universities and CBOs in multiple states, aiding at speedy and accurate CMS and CDC reporting. RADcube developed transparency portals for executives and constituents at public sector entity.</t>
  </si>
  <si>
    <t>IHIE, Parkview, Cameron Health, MHS and IDOH executives overseeing the program.</t>
  </si>
  <si>
    <t>tools are technology agnostic, hence N/A</t>
  </si>
  <si>
    <t xml:space="preserve">RADcube's pricing model has two phases: a one-time implementation fee and predictable annual costs.  Implementation Fee (One-Time): A single fixed fee determined by the level of customization required. Because our tools are accelerators, implementation is faster and less expensive than custom-built solutions. Annual M&amp;O and Licensing: Following implementation, costs stabilize into a flat annual structure covering maintenance, support, updates, and licensing. Fees are based on the agreed program scope and user base established at contract. They do not increase year over year unless the program actively chooses to expand capacity, add users, or extend functionality. Growth is optional and client-driven, not automatic.  Five-Year Horizon: Year 1: one-time implementation fee. Years 2 through 5 carry only the flat annual M&amp;O and licensing fees, which are significantly lower and fully predictable. Full cost breakdown by year at proposal stage. </t>
  </si>
  <si>
    <t xml:space="preserve">RADcube delivers measurable value while minimizing disruption to existing operations.  Dedicated Subject Matter Experts and Program Managers align with the client's vision and stay engaged through the full implementation lifecycle. As a vetted state vendor, RADcube has established integration experience with Indiana state systems, connecting to existing infrastructure without requiring system replacement.  Team enablement is a core deliverable. Every implementation includes structured training and hands-on support so staff operate tools independently from day one. Change management is built into every engagement. All work is executed against defined milestones with 100% delivery accountability.  </t>
  </si>
  <si>
    <t xml:space="preserve">4-6 months </t>
  </si>
  <si>
    <t>Spartan Medical, Inc.</t>
  </si>
  <si>
    <t>Jeff Vail</t>
  </si>
  <si>
    <t>EVP Strategy</t>
  </si>
  <si>
    <t>jeffvail@spartanmedical.com</t>
  </si>
  <si>
    <t>www.spartanmedical.com</t>
  </si>
  <si>
    <t>Provides direct to patient chronic condition management, medically-tailored meals, virtual behavioral health programs, in-home licensed non-acute and acute care, and remote patient monitoring solutions to provide specialized health care and prevention services for Indiana's rural population.</t>
  </si>
  <si>
    <t>Medically-tailored, chronic-condition-specific, flash-frozen, pre-made meals shipped directly to patients based on medical requirements to help improve the management of chronic conditions such as diabetes, obesity, high blood pressure, etc.</t>
  </si>
  <si>
    <t>Partner Organizations</t>
  </si>
  <si>
    <t>Spartan Medical has provided thousands of patient-contacts with rural populations in over a dozen states, including mobile vaccination clinics, medically tailored meals, and other direct-to-patient services.</t>
  </si>
  <si>
    <t>None.</t>
  </si>
  <si>
    <t>Per User Cost and Annual Licensing Fees depending on the solution.</t>
  </si>
  <si>
    <t>For our virtual behavioral health solutions there is minimal implementation and scale-up required; for our remote patient monitoring, there is required staff time for training and integration.</t>
  </si>
  <si>
    <t>Roughly 60 days implementation timeline.</t>
  </si>
  <si>
    <t>Indiana University School of Optometry &amp; IU Dept. of Ophthalmology</t>
  </si>
  <si>
    <t>Julie Torbit</t>
  </si>
  <si>
    <t>Eyes on Rural Care: Indiana University Eye Tele-consult for GROW / RHTP Init 7</t>
  </si>
  <si>
    <t>jtorbit@iu.edu</t>
  </si>
  <si>
    <t>317-910-0597</t>
  </si>
  <si>
    <t>https://optometry.iu.edu</t>
  </si>
  <si>
    <t>Indiana's rural communities experience disproportionately high rates of diabetes and hypertension, yet many FQHCs, Critical Access Hospitals, and rural clinics lack onsite eye imaging and timely access to specialty eye care. As a result, early ocular signs of poor cardiometabolic control-often among the first indicators of disease progression-go undetected, leading to preventable vision loss, avoidable emergency utilization, unnecessary transfers, and downstream system costs. Asynchronous ocular tele-consult enables high‑quality anterior and posterior eye imaging to be captured onsite and reviewed remotely by Indiana University optometry and ophthalmology specialists. This approach closes a critical access gap by advancing GROW/RHTP priorities for cardiometabolic care (Initiative 5), specialty access through teleconsultation (Initiative 7), telehealth infrastructure (Initiative 8), and improved care coordination (Initiative 1), using technology well suited to rural care settings.</t>
  </si>
  <si>
    <t>The Eyes on Rural Care model delivers asynchronous ocular tele-consult services that integrate directly into rural primary care settings. Trained clinic staff capture high‑quality anterior and posterior eye images onsite using dedicated imaging equipment, with secure, asynchronous review by Indiana University-affiliated optometry and ophthalmology specialists. This enables timely triage of red‑eye complaints, early identification of diabetic and hypertensive eye disease, and appropriate escalation to specialty care, as appropriate. The model requires no onsite eye specialist, minimizes workflow disruption, and is scalable across FQHCs, Critical Access Hospitals, and rural clinics. By embedding specialty eye expertise into routine care, the solution expands access, strengthens telehealth infrastructure, supports care coordination, and promotes earlier intervention for cardiometabolic disease in rural Indiana.</t>
  </si>
  <si>
    <t>Indiana University School of Optometry has a longstanding commitment to serving underserved individuals across Indiana through community‑based outreach, screening programs, and statewide partnerships. Faculty and students participate in vision screening and eye‑health education activities in rural Indiana, including screenings at the Greene County Wellness Fair in collaboration with the IU Center for Rural Engagement. In addition, the School administers funds from the former Saving Sight Indiana endowment, now held at the Central Indiana Community Foundation, which support vision correction not covered by insurance, as well as access to cataract surgery and low‑vision devices for individuals across the state. This experience directly positions the School to partner with rural clinics and health systems to deploy scalable, telehealth‑enabled eye care models that expand access and reduce gaps in care across Indiana.</t>
  </si>
  <si>
    <t>Indiana University School of Optometry is a state‑based academic and clinical institution with longstanding involvement in Indiana's healthcare ecosystem. School faculty are licensed in Indiana and deliver patient care, education, and community outreach across multiple sites statewide. The School works in close collaboration with the Indiana University Department of Ophthalmology to support specialty consultation and referral as part of telehealth‑enabled care models when clinically indicated.</t>
  </si>
  <si>
    <t>The ocular telehealth literature supports the use of remote retinal and anterior segment imaging for screening, triage, and referral of cardiometabolic eye disease, particularly diabetic and hypertension‑related retinal findings, using store‑and‑forward workflows in non‑specialist settings. Evidence demonstrates that ocular tele-consult models expand specialty access, support timely clinical decision‑making, and reduce barriers related to travel and limited local expertise. This foundation, informed by early implementation experience, supports readiness to deploy ocular telehealth to improve care coordination, cardiometabolic risk identification, and specialty access in rural care settings in alignment with GROW/RHTP priorities.</t>
  </si>
  <si>
    <t>Southern Indiana Community Health Care,  Indiana Health Centers, Inc..  Well Care Community Health, Inc,   The Lugar Center for Rural Health, Union Health, Clay City</t>
  </si>
  <si>
    <t>Technology requirements are modular and vary by site capacity. Core needs include high‑resolution anterior and posterior segment ocular imaging to support asynchronous (store‑and‑forward) specialist review, secure HIPAA‑compliant image transfer and storage, and basic workstation hardware. Sites may optionally add video‑enabled exam room capability for real‑time consultation, but the model is designed to function effectively with imaging‑based review alone.</t>
  </si>
  <si>
    <t>The cost structure is designed to be modular and scalable based on-site capacity and selected scope. Initial implementation costs may include one‑time setup activities such as workflow design, staff training, and clinical onboarding. Ongoing costs are primarily service‑based and may be structured on a per‑site or per‑encounter basis for asynchronous image review, allowing utilization to align with patient volume. No large recurring software licensing fees are required for core imaging functionality. Equipment costs, if needed, are typically one‑time capital purchases procured by the site or supported through grant funding. Following the grant period, ongoing costs can be sustained through routine clinical operations, including site‑billed patient care services, integration into standard primary care workflows, and applicable reimbursement pathways, minimizing long‑term financial burden.</t>
  </si>
  <si>
    <t>Implementation requirements are designed to minimize burden on participating sites. Clinic staff time includes training selected personnel to capture ocular images using user‑friendly imaging equipment and to coordinate teleconsult workflows within existing clinical visits. Remote specialist review is performed asynchronously and does not require additional onsite specialty staffing. Clinical findings and recommendations can be incorporated into the patient's record using site‑preferred charting processes. IUSO can support secure, HIPAA‑compliant image transfer for participating sites in coordination with local IT teams.</t>
  </si>
  <si>
    <t>Typically 2-6 weeks from purchase to go‑live</t>
  </si>
  <si>
    <t>Syra Health</t>
  </si>
  <si>
    <t>Greg Alexander</t>
  </si>
  <si>
    <t>Grega@syrahealth.com</t>
  </si>
  <si>
    <t>463-345-5180</t>
  </si>
  <si>
    <t>www.syrahealth.com</t>
  </si>
  <si>
    <t>Rural Indiana continues to face persistent provider shortages, limited behavioral health capacity, and fragmented care delivery systems.</t>
  </si>
  <si>
    <t>Syra Health's rural health solutions are designed to improve access, affordability, and outcomes. Our solutions include community needs assessments that identify priority health challenges and quantify sustainable return on investment to guide data-driven decision making and planning. Syrenity, delivers accessible mental and behavioral health support, expanding capacity for providers and improving care coordination. CarePlus, our electronic health record system, seamlessly transitions health departments and providers from paper to a comprehensive patient view, that is both HIPAA and ADA-compliant. SyraBot, our AI-backed chatbot, enhances patient and user engagement by providing 24/7 responses to healthcare-related inquiries. Our workforce development services include training and staffing hard-to-fill rural roles. These solutions help rural health organizations expand behavioral health access, improve operational efficiency, and deliver more coordinated, patient-centered care.</t>
  </si>
  <si>
    <t>Syra Health has extensive experience working with public health agencies across 23 U.S. states, including many that are classified as rural. Through these engagements, Syra Health has supported efforts aligned with broader rural health priorities, including: expanding access to behavioral and mental health services; strengthening public health and community needs assessment capabilities; improving data-driven decision-making for resource allocation; and supporting digital transformation for public health delivery systems.</t>
  </si>
  <si>
    <t xml:space="preserve">Carmel, Indiana-based Syra Health has a trusted and proven track record of supporting public health and human services agencies across the state of Indiana. Our work spans multiple state-level organizations and programs focused on improving care delivery, workforce readiness, and population health outcomes.  As one example, Syra Health has partnered with the Indiana FSSA to deliver health education training to thousands of home- and community-based service providers. </t>
  </si>
  <si>
    <t>Syrenity, Syra Health's mental and behavioral health solution, was independently studied by Indiana University and shown to improve depression and anxiety symptoms, along with all other measured well-being outcomes, among users compared to non-users. SyraBot is currently deployed by a managed care organization serving 400,000 members to enhance member engagement and support. In addition, Syra Health's public health analytics capabilities enable tracking and evaluation of population-level health improvements over time.</t>
  </si>
  <si>
    <t>Syra Health is currently contracted with Medicaid Managed Care Organizations serving Regions 1-5 and Region 7.</t>
  </si>
  <si>
    <t>Our workforce development solutions are provided at an hourly rate, while our community needs assessments are delivered on a per-project basis. Our digital health solutions (Syrenity, SyraBot, and CarePlus, include implementation and annual licensing fees.</t>
  </si>
  <si>
    <t>For our digital health solutions, implementation requirements are minimal. We estimate an average of 25-60 staff hours spent on initial setup and workflow alignment, followed by provider/user training, and ongoing support.</t>
  </si>
  <si>
    <t>Our average implementation timeline is 30 days.</t>
  </si>
  <si>
    <t>Attend Behavior</t>
  </si>
  <si>
    <t>Marilyn Dissauer</t>
  </si>
  <si>
    <t>mdissauer@attendbehavior.com</t>
  </si>
  <si>
    <t>330-289-1364</t>
  </si>
  <si>
    <t>attendbehavior.com</t>
  </si>
  <si>
    <t>Attend Behavior addresses gaps in timely, evidence‑based caregiver training for children with Autism, IDD, and ADHD, especially in rural and underserved regions where provider shortages delay or prevent access to care. Our mobile platform delivers an evidence-based parent‑training curriculum in an accessible, self‑paced format that reduces waitlists, strengthens caregiver capacity, and improves daily functioning for children. By equipping families with practical, skills‑based strategies, Attend Behavior supports earlier intervention, reduces crisis escalation, and enhances outcomes across home and community settings.</t>
  </si>
  <si>
    <t>Attend Behavior is a mobile platform that delivers evidence‑based caregiver‑training curriculum in short, 4th‑grade‑reading‑level lessons. The app supports behavior identification, visual schedules, skill‑building strategies, reinforcer planning, and push notifications that prompt daily practice. Caregivers gain practical, repeatable steps to reduce challenging behaviors and build independence. When paired with a clinician, a secure portal provides real‑time data, progress monitoring, and two‑way messaging. Programs using Attend have reported a significant reduction in challenging behaviors, improved communication and adaptive skills, increased caregiver confidence, and fewer crisis escalations.</t>
  </si>
  <si>
    <t>behavioral health providers, Medicaid MCOs</t>
  </si>
  <si>
    <t xml:space="preserve">Attend Behavior has extensive experience supporting families and providers in rural and underserved communities through both clinical expertise and digital caregiver support. This work focuses on reducing barriers such as limited provider availability, transportation challenges, and gaps in caregiver training. Attend partners with Medicaid organizations, providers, and care teams to implement scalable, technology-supported solutions that extend access beyond traditional in-person services. By equipping caregivers with practical tools and coaching that can be used within daily routines, Attend ensures consistent support even when direct services are limited. The approach emphasizes flexibility, cultural responsiveness, and meeting families where they are, which is essential in rural settings where resources and access vary widely. </t>
  </si>
  <si>
    <t>Pilot with LEARN Behavioral in Indiana deployed Attend Behavior across select clinics to strengthen caregiver training. The program increased engagement, improved follow-through between sessions, and supported greater use of CPT 97156, allowing clinicians to extend impact without increasing staffing.</t>
  </si>
  <si>
    <t>Across partnerships, Attend Behavior has achieved strong caregiver engagement and meaningful improvements in service delivery. Programs have demonstrated 100% caregiver activation, with sustained monthly engagement averaging over 60%. Caregivers actively apply strategies, with over 40% completing 20 or more lessons. In provider settings, this has contributed to increased caregiver training hours and improved consistency between sessions. Early indicators show families reporting positive changes in routines, behavior management, and confidence within the first 1-2 months. These outcomes reflect increased access, stronger caregiver participation, and more efficient use of existing services.</t>
  </si>
  <si>
    <t>digital caregiver mediated interventions</t>
  </si>
  <si>
    <t xml:space="preserve">Attend Behavior requires internet access for download, but functions without internet after download on standard devices (smartphones, tablets, or computers). It is cloud-based and accessed via common web browsers, with no complex IT setup or integration required. Clinicians use a secure portal to assign content and monitor progress. Optional features include EHR integration and SSO. The platform is HIPAA-compliant and works well in low-resource settings.     </t>
  </si>
  <si>
    <t xml:space="preserve">Attend Behavior uses a flexible pricing model aligned with grant funding and long-term sustainability. The core structure is a per-family license, typically offered annually (e.g., ~$120 per family/year), including full access to caregiver training, tools, and the clinician portal.     Implementation costs are minimal, with lightweight onboarding that includes training, configuration, and reporting setup, often bundled or offered as a modest one-time fee or included in pilots.     Optional add-ons include non-clinical caregiver support and annual consulting/reporting support (~$1,500/year).     After the grant period, organizations transition to ongoing licensing, sustainable through operating budgets, value-based care models, or reimbursement (e.g., CPT 97156/90846), without added infrastructure costs. </t>
  </si>
  <si>
    <t>Attend Behavior is designed for low-burden implementation with minimal technical requirements. No complex system integration is required, as the platform is web-based for clinicians and mobile-based for caregivers. Staff time primarily includes a brief implementation planning call (15-30 minutes) and a 45-minute clinician training. Additional time may be used for initial caregiver onboarding, which can be integrated into existing workflows. Ongoing use requires minimal administrative effort, with optional support from Attend for training, troubleshooting, and reporting. The model is designed to fit within existing service structures without adding significant operational burden.</t>
  </si>
  <si>
    <t>Average 3 weeks</t>
  </si>
  <si>
    <t>LetsGetChecked</t>
  </si>
  <si>
    <t>Laura Hoffman</t>
  </si>
  <si>
    <t>Vice President of Sales</t>
  </si>
  <si>
    <t>lhoffman@letsgetchecked.com</t>
  </si>
  <si>
    <t>646-326-8165</t>
  </si>
  <si>
    <t>www.letsgetchecked.com</t>
  </si>
  <si>
    <t>In rural communities, the primary barrier to healthcare is often the lack of any local healthcare resources.  When a patient lacks financial assets, reliable transportation, or lives far from the nearest lab, a "simple" sample drop off becomes an expensive, all-day ordeal.  At-home test kits, solves this by decoupling sample collection from lacking clinical infrastructure.   As part of Fuze Health, LetsGetChecked can empower patients with tools to manage their health and chronic conditions at home - with testing and treatment navigation to local care resources.  LetsGetChecked's home-collect lab testing enables individuals to seamlessly access quality care, reducing barriers to services for those most in need in rural communities who are not currently accessing traditional medical services for preventative care.  Within our model, anyone with a USPS address can receive screening from the comfort of their home with results in 2-5 days from our CLIA/ Cap certified lab based in California.</t>
  </si>
  <si>
    <t>LetsGetChecked offers a wide range of at-home testing solutions for women's health, men's health, sexual health, wellness, disease monitoring, and cancer screening- including HPV, FIT/ Colon Cancer, and PSA,  Users collect samples at home and send them to a lab for analysis, receiving results securely online.  As a national provider of in-home testing services, in 2025, we delivered more than 2.5 million tests across public health entities, health plans, health systems, employers, and individual consumers.  Common tests include:   Sexual Health Panels, Kidney Health, HPV, FIT (Colon Cancer), Diabetes and Heart Health, and maternal sexual health infections in 1st and 3rd trimester.   Our solutions are designed to be:  1) Accessed by individual residents in conjunction with county level program promotion/ educational campaigns.  Results can be shared with identified local provider.   2) Via a bulk distribution program to local  providers and community programs for direct hand out to members</t>
  </si>
  <si>
    <t xml:space="preserve">Mobile care units and Local pharmacies as a point of distribution.  </t>
  </si>
  <si>
    <t xml:space="preserve">As part of Fuze Health, LetsGetChecked has enabled patients to manage their health at home since 2015. Our mission is to empower people to live longer, happier lives.  As a national provider of in-home testing services, in 2025, we delivered more than 2.5 million tests across public health entities, health plans, health systems, B2B, life sciences, employers, and individual consumers.  The companies that LetsGetChecked work with leverage our in home test kits to support members who are not receiving traditional clinical care in brick and mortar setting for whatever reason.  Often these populations are those who live in rural communities that are screening deserts, have limited mobility, no transportation, limited financial resources, or have limited health literacy.  Our model is designed to engage the un-engaged and vulnerable populations.  We have several case studies that can be share upon request.   </t>
  </si>
  <si>
    <t xml:space="preserve">Specific to the state of Indiana, in 2025, LetsGetChecked dispatched 54,913 kits across a variety of test types.  Anyone with a United States Post Office address and/or access to a UPS can receive high quality testing services through our CLIA/ CAP certified lab.    We have experience in supporting bulk test kit distribution programs in which we partner with local resources to be a distribution point for our kits.   </t>
  </si>
  <si>
    <t xml:space="preserve">There are multiple ways to define success within our programs:   1) Proven Ability to Engage the Hard to Engage: 15M+ tests completed since 2015; 2.5M+ kits dispatched in 2025 alone.  2) Member-Centric Design: Built on a Direct-to-Consumer foundation, LetsGetChecked achieves a 94% customer satisfaction rating, 83% member satisfaction rating, and a 4.5 TrustPilot score.  3) As a reflection of the ease of use of our kits and sample collection process, in 2025, we achieved a 94% conclusive rate- meaning 94% of samples received to our lab yielded results.  Users are able to successfully collect their own samples.     4) </t>
  </si>
  <si>
    <t>Capacity building for routine screening</t>
  </si>
  <si>
    <t xml:space="preserve">For companies- there are not technology requirements to partner with LetsGetChecked for services.    For individual users- There are no specific technology requirements to participate in our programs.  Users do not need to have access to wifi or a computer.    If a user has access to the internet, we offer a member facing portal that provides education on common health topics and allows user to track their kit, sample processing, and view/ download results.  </t>
  </si>
  <si>
    <t xml:space="preserve">LetsGetChecked strives to offer an all-inclusive pricing model. There are no recurring service fees or shipping fees, and we bundle in most core program components to the price of each test it.    Kit costs vary depending on targeted biomarker.  We charge a per requested kit pricing model that includes clinical authorization, member order portals, telephonic customer service,  members communications, shipping, sample processing in our CLIA/ CAP certified lab, physician review of results, communication of abnormal results, and communication of results to users and identified PCP's.    Depending on the volume of test kits expected, we can even waive implementation fees.   We make it easy for clients to buy and budget for their testing, engagement, and care navigation needs.   LGC owns the entire supply chain, from kit dispatching (Ohio) to laboratory analysis (Monrovia, CA). This "middle-man free" model ensures higher quality, lower costs, and 94% conclusive samples. </t>
  </si>
  <si>
    <t xml:space="preserve">The LetsGetChecked programs and at home testing kits all operate today at large scale and can immediately support additional patient needs in Indiana.   For our partners, there is typically no more than a 1 hour training needed to understand the program, the kit ordering process, and how results can be obtained.   LetsGetChecked is a turn key solution.  </t>
  </si>
  <si>
    <t xml:space="preserve">Only 1-2 months post contract execution.  </t>
  </si>
  <si>
    <t>HealthCall, LLC</t>
  </si>
  <si>
    <t>Daniel Hayes</t>
  </si>
  <si>
    <t>President/ CEO</t>
  </si>
  <si>
    <t>dhayes@healthcall.com</t>
  </si>
  <si>
    <t>HealthCall.com</t>
  </si>
  <si>
    <t>HealthCall addresses core barriers to rural transformation: avoidable ED use, preventable hospitalizations, fragmented care, workforce strain, transportation and access challenges, and inconsistent documentation/reporting across agencies. In rural settings, MIH/CP programs often struggle to scale because teams lack a common operational backbone for triage, field care, follow-up, care coordination, analytics, and statewide reporting. HealthCall helps agencies close service gaps, reduce duplicate data entry, improve accountability, and create the consistent data infrastructure needed to measure outcomes, support reimbursement, and sustain rural programs long term.</t>
  </si>
  <si>
    <t>HealthCall is an end-to-end care delivery platform built specifically for Community Paramedicine and Mobile Integrated Health. It supports the full continuum of care: remote access before and between visits, on-scene documentation and decision support in the field, and follow-up care after the encounter. Key capabilities include longitudinal patient records, SMART Chart assessments, secure care coordination, one-click telehealth, AI vitals and respiratory screening tools, remote patient monitoring, integrated reporting, and standardized workflows that support compliance, reimbursement, and program oversight. For statewide initiatives, HealthCall also supports common data structures, phased onboarding, training, and scalable reporting across participating agencies.</t>
  </si>
  <si>
    <t>Indiana Medicaid</t>
  </si>
  <si>
    <t>HealthCall's rural experience includes supporting statewide and regional MIH/CP infrastructure designed to help rural agencies launch, scale, and report consistently. In Missouri, HealthCall implemented a standardized rural MIH framework with shared platform access, SMART charts, a core data set, secure data sharing, training, phased onboarding, and ongoing configuration support. HealthCall's rural model is designed to help deliver the right care in the right place at the right time while improving access to preventive, chronic, behavioral health, and post-discharge care closer to home. HealthCall also supports rural transformation use cases such as telehealth, RPM, treat-in-place, alternate destination workflows, and follow-up monitoring.</t>
  </si>
  <si>
    <t>HealthCall has deep experience in Indiana and has been an Indiana-based company for 20 years. More than a dozen Indiana EMS agencies and fire departments use HealthCall to manage their MIH and community-based care programs. These include agencies serving Fishers, Westfield, Noblesville, Bloomington, South Bend, Putnam County, Johnson County, Pike Township, Crown Point, West Lafayette, and others. Many of these organizations transitioned to HealthCall after struggling with other vendors to find a</t>
  </si>
  <si>
    <t>HealthCall-supported programs have demonstrated strong outcomes across multiple states, including 87% reduction in emergency room visits, 85% of individuals avoiding hospital/ER admission, 41% decrease in fall-related transports, 70% reduction in overdose deaths year over year, 15% reduction in 911 transports, and 96% of patients treated without transport. HealthCall materials also report reduced readmissions, shorter length of stay, fewer hospital admissions, and scalable analytics/reporting that help agencies track utilization, outcomes, compliance, and program impact.</t>
  </si>
  <si>
    <t>Technology requirements are light: HealthCall is cloud-based and accessible on standard PCs, laptops, tablets, and smartphones. It is HIPAA compliant, NEMSIS compliant, and delivers 99.99% average uptime. HealthCall can import data from every NEMSIS-compliant 911 ePCR vendor on the market. Optional telehealth, RPM, and integrations are available, and most clients launch within about four weeks.</t>
  </si>
  <si>
    <t>HealthCall is willing to offer a fixed annual pricing structure to support predictable State expenditures and simpler budget planning. Implementation can be priced as a defined fixed fee covering onboarding, configuration, training, and go-live support. Ongoing costs can be structured as a fixed annual amount for licensing, hosting, maintenance, support, and standard updates, with any custom integrations or out-of-scope enhancements separately scoped and priced.</t>
  </si>
  <si>
    <t>HealthCall offers a proven, ready-to-launch MIH platform and implementation model built to onboard multiple agencies in parallel. Technology requirements are light, and HealthCall provides the staffing and resources for initial implementation training, recurring user group sessions, ongoing support, and a structured phased rollout to support adoption, optimization, and scale. Participating field users (e.g., paramedics, clinical social workers, etc.) are expected to attend implementation, training, and user group sessions. Most MIH programs successfully launch in less than four weeks.</t>
  </si>
  <si>
    <t>Most launch in less than 4 weeks</t>
  </si>
  <si>
    <t>Commure</t>
  </si>
  <si>
    <t>Sean Edrington</t>
  </si>
  <si>
    <t>GM, Commercial Operations</t>
  </si>
  <si>
    <t>sean.edrington@commure.com</t>
  </si>
  <si>
    <t xml:space="preserve"> +1 (618) 972-5549</t>
  </si>
  <si>
    <t>https://www.commure.com/</t>
  </si>
  <si>
    <t>The promise of technology has failed American healthcare. EHRs were meant to simplify work, yet the amount of data investment required, rigidity, and data entry stalled innovation. Administrative costs now top $1 trillion a year, with total spend at $4.5 trillion. Health systems are buried under hundreds of point solutions adding complexity without results. Executives are tired of the same empty promises.       America became the leader in healthcare innovation by focusing on patients. Yet today, providers spend almost six hours a day on administrative work. In many enterprise hospitals, billing alone takes two to three full-time staff per physician.     Commure was created to change this.</t>
  </si>
  <si>
    <t>Commure has three core solutions:    1. Commure's Patient Experience Platform supports over 100M patient interactions annually through various communication modalities.    2. Commure's Financial Platform powers the RCM of over 350 healthcare organizations, processing more than $10B in annual claims nationwide.     3. Commure's Provider Platform supports clinicians and coders with real-time documentation, charge integrity, and AI-powered automation to optimize revenue capture.</t>
  </si>
  <si>
    <t>Our FQHC and independent clinic customers span 45+ specialties and cover primary care, behavioral health, and chronic-disease-focused practices operating in underserved communities. We understand the realities of rural deployment: limited IT staff, variable connectivity, EHR heterogeneity across small sites, and the need for a product a two-person clinic can implement without a dedicated informatics team.     Our implementation and support model meets clinicians where they are and does not require a large on-site integration team or custom build.</t>
  </si>
  <si>
    <t>Commure's Ambient AI Documentation is in live production use by clinicians at Indiana health systems serving rural counties covered by the GROW Regional Grants initiative, including Good Samaritan Hospital in Vincennes (Knox County, Region 8), Schneck Medical Center in Seymour (Jackson County, Region 7), and Evansville Primary Care in Evansville (Vanderburgh County, Region 8). Statewide, nearly 300 clinicians use the platform across roughly 65 cities, on Epic, Practice Fusion, Athena, and Cerner</t>
  </si>
  <si>
    <t xml:space="preserve">Commure's Patient Experience Platform:  Outcomes have demonstrated a 34-50% reduction in readmissions and 1.5-day shorter length of stay for orthopedic patients, with average avoided costs of ~$12-18K per case. Our partnership approach:    Commure's Financial Platform:  Outcomes consistently show a 15-20% increase in collections, 60% automation of resubmissions, and a 97% first-pass rate, driving measurable ROI across the business.     Commure's Provider Platform:  Across 25M+ annual patient encounters, and 70+ EHRs, providers report a 25% reduction in denials, and a 90%+ decrease in documentation time. </t>
  </si>
  <si>
    <t>Commure has active clinicians at Indiana health systems serving rural counties within the GROW Regional Grants footprint including:    • Good Samaritan Hospital (Vincennes, Knox County, Region 8)  • Schneck Medical Center (Seymour, Jackson County, Region 7)  • Evansville Primary Care (Evansville, Vanderburgh, Region 8)    Additional organization names, usage detail, and named contacts available on request.</t>
  </si>
  <si>
    <t xml:space="preserve">Sites need broadband internet, a supported EHR (60+ EHRs integrated via standard healthcare protocols including HL7 v2.x, FHIR, MQTT, and SMART on FHIR; major systems supported include Epic, Oracle Health, Athena, Meditech, and eClinicalWorks), SSO, and provider devices (iOS, Android, desktop, or web). </t>
  </si>
  <si>
    <t>Pricing is tailored to each deployment but uses two common structures.     1. Ambient Scribe and Dictation:  annual per-provider license with a one-time implementation fee; pricing scales with provider count and specialty mix, and volume discounts apply for multi-site deployments and rural-health partnerships.     2. Autonomous Coding and RCM:  typically a percentage-of-collections model that aligns cost with actual financial outcomes; alternative fixed-fee or hybrid models are available.     For a 5-year grant-funded engagement, we work with the state and participating sites to model total cost of ownership across the grant period and, critically, the runway after the grant ends. For rural and critical access sites, we can structure the post-grant cost to match the revenue lift the solution produces, so the tool is self-sustaining rather than creating a funding cliff when federal dollars end. Implementation, training, and ongoing support are included in the license.</t>
  </si>
  <si>
    <t>Commure's implementation is led by our Forward Deployed Engineering (FDE) team, which places a team of engineers onsite per site at launch to shadow users, resolve issues in real time, and optimize workflows.     Training uses a Train-the-Trainer approach in which site Department Leads are certified as Superusers and support end-user adoption, backed by 24/7 on-demand learning modules and live webinars for new features.     Enterprise Ambient AI Documentation rollouts typically run 30 to 60 days per site, covering EHR integration, configuration, clinician onboarding, and go-live. Autonomous Coding and full RCM deployments typically run 60 to 120 days per site, adding workstreams for data migration, coding-rules configuration, and claims-system</t>
  </si>
  <si>
    <t>Ambient: 30-60 days; RCM: 60-120 days per site.</t>
  </si>
  <si>
    <t>Indiana University School of Social Work</t>
  </si>
  <si>
    <t>Kalea Benner</t>
  </si>
  <si>
    <t>Dean</t>
  </si>
  <si>
    <t>bennerk@iu.edu</t>
  </si>
  <si>
    <t>317/274-8363</t>
  </si>
  <si>
    <t>https://socialwork.iu.edu/</t>
  </si>
  <si>
    <t>All 92 counties in Indiana have a behavioral health workforce gap. This gap has impact - less than half of our Hoosier youth with a mood or anxiety disorder receive care. Death by suicide is the leading cause of accidental death for Indiana middle schoolers. These are not isolated statistics-they reflect a system that does not have the capacity to meet the needs of this state. When there aren't enough trained providers, early warning signs are missed, access points are limited, and families are left navigating complex systems without timely support. Rural communities are hit particularly hard by the behavioral health workforce gap.  Addressing this issue requires more than short-term fixes-it demands a sustained investment in building and retaining a qualified behavioral health workforce. By building the pipeline of trained professionals, expanding access to supervised clinical experiences, and aligning providers with high-need, rural communities, we can transform outcomes in our state.</t>
  </si>
  <si>
    <t xml:space="preserve">Social workers are the leading providers of behavioral health care in Indiana and in the nation. Indiana University School of Social Work educates 75% of the social workers in this state with 90% of our grads remaining in Indiana to serve communities across the state. We propose providing training stipends to Master of Social Work (MSW) students during their extensive 900 hour training partnership in community agencies. The practicum is often an economic barrier to students and limits the number enrolling and completing the program.  Rural communities are often impacted with fewer opportunities for paid placements so even if a student lives in a rural community, they often travel to larger communities for these practicum opportunities. Financially supporting these students through a paid practicum in a rural community helps ensure access to behavioral health care in those communities and supports students in remaining in these rural areas. </t>
  </si>
  <si>
    <t>I have secured and managed two HRSA grants to support the expansion of the behavioral health workforce in a neighboring state. Through that work, I've seen firsthand the impact of adding more than 60 behavioral health providers in rural communities-expanding access to care, reducing wait times, and strengthening local systems of support. That experience has shown me not only that this approach works, but how to implement it effectively. Indiana deserves that same level of investment and intentional workforce development.  I currently live in a rural community and see daily the gaps in access to trained substance use providers and mental health professionals. I also understand the importance of embedding care within trusted community settings-schools, primary care, and local agencies-so individuals can access support where they already are. This is not an abstract need; it is a visible and urgent reality, and one that can be addressed through strategic, sustained workforce expansion.</t>
  </si>
  <si>
    <t xml:space="preserve">I am a Hoosier, living in a rural community within Indianapolis's donut.  Prior to moving to Indiana, I lived in Kentucky for 10 years and prior to that, in Missouri. I've always valued rural communities and intentionally lived in them even when my job was located in an urban center. </t>
  </si>
  <si>
    <t xml:space="preserve">Outcomes associated with prior initiatives related to expanding the behavioral health workforce specifically include: 1) MSW students who were supported in their behavioral health training in rural communities tended to stay in those communities. 2) Supporting training of MSW students in rural communities led to a better understanding and awareness of specific needs of those communities. These outcomes can improve care for individuals, families, and communities. </t>
  </si>
  <si>
    <t xml:space="preserve">Cost methodology would include a set stipend to support MSW students seeking a behavioral health practicum placement in a rural community.  If available, administrative support would be budgeted to ensure student recruitment and funding are prioritized with existing personnel. </t>
  </si>
  <si>
    <t>Recruitment phase would begin immediately with MSW practicums starting in August and running through May. This timeline allows students to be embedded in the behavioral health needs of the rural community with a depth and breadth of learning across the academic year. While this is an ideal timeline, it can be modified as needed for the designated funding cycle.</t>
  </si>
  <si>
    <t>We anticipate a 60 day implementation timeline.</t>
  </si>
  <si>
    <t>PATH4YOU (Pregnancy at a Time that is Happy and Healthy 4 YOU)</t>
  </si>
  <si>
    <t>Tracey Wilkinson</t>
  </si>
  <si>
    <t>PATH4YOU Program Lead</t>
  </si>
  <si>
    <t>tracwilk@iu.edu</t>
  </si>
  <si>
    <t>317.278.7824</t>
  </si>
  <si>
    <t>www.path4you.org</t>
  </si>
  <si>
    <t>Rural communities across Indiana face significant barriers to timely pregnancy planning and reproductive health care, including limited provider availability, long travel distances, lack of insurance coverage, and transportation challenges. These barriers are often compounded by fragmented referral systems and limited access to patient-centered, trauma-informed care, leading to delays in care and fewer opportunities for individuals to make informed decisions about their reproductive health. PATH4YOU addresses these gaps by improving access, coordination, and equity in pregnancy planning services for rural populations.</t>
  </si>
  <si>
    <t>PATH4YOU provides same-day pregnancy planning care-including preconception counseling-through both telehealth and in-person visits. The program offers flexible evening and weekend telehealth appointments, along with a simple, user-friendly online scheduling system, making it easier for individuals to access timely, patient-centered care when and how they need it</t>
  </si>
  <si>
    <t>To date, PATH4YOU has served patients from 88% of counties across Indiana, reflecting broad reach into rural and underserved communities. Our approach is grounded in local engagement, with dedicated community liaisons in northern, southern, and central Indiana who build relationships with trusted partners and help ensure our services are responsive to regional needs. We recognize that trust is essential in rural settings, and intentionally engage individuals who are part of the communities we serve to strengthen outreach, improve referral pathways, and support sustained access to care.</t>
  </si>
  <si>
    <t>PATH4YOU is an Indiana-based program that has been providing pregnancy planning care since 2021. Since launch, we have served more than 4,000 unique patients across the state, building strong partnerships with community organizations and clinical sites.     Our work is rooted in a deep understanding of Indiana's diverse communities, and we are committed to ensuring that every Hoosier has access to timely, high-quality, patient-centered pregnancy planning care.</t>
  </si>
  <si>
    <t xml:space="preserve">PATH4YOU has demonstrated strong outcomes in expanding access to timely, patient-centered pregnancy planning care across Indiana, particularly for individuals facing systemic barriers such as cost, transportation, and limited insurance coverage. Through coordinated partnerships and navigation support, the program has increased connection to care, reduced delays, and supported patients in making informed decisions aligned with their goals.    These outcomes are reinforced by both peer-reviewed research and patient testimonials. Our research highlights improvements in access, care coordination, and patient experience, while patient feedback consistently reflects feeling respected, informed, and supported throughout the process. Together, these </t>
  </si>
  <si>
    <t>We have had preliminary email conversations with Region 4 Maternal-Health Access Group.</t>
  </si>
  <si>
    <t>We provide access to telehealth care using our own platforms, but patients do require internet access to utilize our website and telehealth platform.</t>
  </si>
  <si>
    <t>PATH4YOU uses a flexible, service-based cost model that supports both implementation and sustainability. Costs include per-patient services (clinical care, counseling, navigation) and core infrastructure (staffing, telehealth, scheduling, and community engagement) that enables coordinated, statewide care delivery and scalability.    We do not rely on insurance reimbursement for clinical services, reducing access barriers, but we do leverage other funding sources, including limited insurance, to offset contraception costs.    Beyond the grant, sustainability will be supported through institutional funding, partnerships, and philanthropy, with costs primarily tied to service volume. Importantly, pregnancy planning care leads to downstream cost savings by reducing unintended pregnancies and improving maternal and infant health outcomes, reinforcing long-term value.</t>
  </si>
  <si>
    <t>PATH4YOU implementation requires dedicated staff time for clinical care, care navigation, and regional engagement, supported by training in person-centered, trauma-informed care. We leverage existing scalable technology, including telehealth and online scheduling, with minimal additional integration for new partners. Our established infrastructure enables efficient expansion into new rural regions while sustaining services in areas already served.     Because core systems are in place, implementation focuses on onboarding regional partners, training staff, and aligning referral pathways, enabling rapid, low-burden scale-up while maintaining high-quality care delivery.</t>
  </si>
  <si>
    <t>Sustaining Care: Immediate; Expanding Care: 3-6mos</t>
  </si>
  <si>
    <t>Indiana University</t>
  </si>
  <si>
    <t>Victoria Champion</t>
  </si>
  <si>
    <t>Professor-Associated Director of Community Outreach and Engagement for Indiana-</t>
  </si>
  <si>
    <t>vchampio@iu.edu</t>
  </si>
  <si>
    <t>cancer.iu.edu  Community Outreach and Engagement</t>
  </si>
  <si>
    <t xml:space="preserve">Colorectal cancer (CRC) is the second-leading cause of cancer-related death in the United States for men and women combined and the leading cause of cancer death in men under 50. Mortality can be substantially reduced through adherence to guideline-based screening, with a 5-year survival rate of 91% when CRC is detected at a localized stage. However, screening rates remain significantly lower (average 12-23% lower) in rural populations compared with urban populations, contributing to persistent disparities in CRC.  One of the most effective approaches to increasing CRC screening is an evidence-based intervention (EBI) that combines a mailed stool test (fecal occult blood test or fecal DNA testing, Cologuard) with patient navigation (PN). Despite strong evidence, implementation of this EBI in rural settings is limited  </t>
  </si>
  <si>
    <t xml:space="preserve">In collaboration with the Indiana Rural Health Association and targeted Indiana rural health clinics, we initiated a study supported by the National Cancer Institute (R01CA258557) and  the IU Simon Comprehensive Cancer Center (IUSCCC) to implement and evaluate this evidence-based intervention in rural primary care clinics. Implementation of this EBI resulted in significant increases in screening outcomes and a process for sustainment of the intervention after we left the clinic. In one fully evaluated clinic, 175 previously non-adherent patients became adherent, representing a 25% absolute increase in screening. The clinic achieved an overall CRC screening rate of 80.1% of all age-eligible patients in 2025. Using a conservative analysis (underestimating revenue streams), the EBI was projected to cause a net gain of $21,912 in one year versus status quo, with a $32 gain per target patient mailed and a $125 gain per target patient screened.    </t>
  </si>
  <si>
    <t>Rural primary health care clinics</t>
  </si>
  <si>
    <t>WE have worked with 7 rural primary health care clinics in northern, central and southern Indiana to implement the intervention described above.  We  are entering 3 more clinics in 2026.</t>
  </si>
  <si>
    <t>Working with the IRHA to identify rural clinics with the lowest s colorectal cancer screening (CRC) rates and helping clinics implement a process to increase screeniong rates in a cost-effective manner.  We work with these clinics such that the process can be added to current workflow and thus be sustained.</t>
  </si>
  <si>
    <t xml:space="preserve">Implementation of this EBI resulted in significant increases in screening outcomes and a process for sustainment of the intervention after we left the clinic. In one fully evaluated clinic, 175 previously non-adherent patients became adherent, representing a 25% absolute increase in screening. The clinic achieved an overall CRC screening rate of 80.1% of all age-eligible patients in 2025. Using a conservative analysis (underestimating revenue streams), the EBI was projected to cause a net gain of $21,912 in one year versus status quo, with a $32 gain per target patient mailed and a $125 gain per target patient screened.    </t>
  </si>
  <si>
    <t>IRHA</t>
  </si>
  <si>
    <t>We want to expand our work to additional rural health clinics.  Most clinics have an EMR that is sufficient but if not, we provide funds to bring the EMR up to date</t>
  </si>
  <si>
    <t>We have an estimate of average cost per clinic for this implementation which includes working with the clinics for 1 year with an external implementation specialist working with designated clinic staff.  We can send you an estimated budget/clinic if requested.</t>
  </si>
  <si>
    <t>Our cost per clinic include buying out partial time of clinic imployees to work with an external implementation specialist for a year while they are adopting an evidence based intervention into clinic flow.</t>
  </si>
  <si>
    <t>We spend 1 year per clinic for actual implementati</t>
  </si>
  <si>
    <t>Skyscape</t>
  </si>
  <si>
    <t>Erica Joyce</t>
  </si>
  <si>
    <t>Education Solutions Manager</t>
  </si>
  <si>
    <t>ejoyce@skyscape.com</t>
  </si>
  <si>
    <t>617-794-1276</t>
  </si>
  <si>
    <t>www.skyscape.com</t>
  </si>
  <si>
    <t>Rural healthcare systems and nursing/medical schools face severe workforce shortages, limited access to evidence‑based point‑of‑care tools, fragmented care coordination, and difficulty meeting grant reporting requirements. Nursing and medical students often lack reliable clinical resources during rotations, while rural facilities struggle to recruit and retain skilled staff, leading to burnout, errors, and lower quality of care. Care coordination across primary care, behavioral health, specialty providers, and home health is disjointed, and reporting for value‑based programs and grant compliance is burdensome.  Skyscape's platform solves these problems: Medical Library - drug guides, diagnostics, and treatment protocols for clinicians and students. Skills Hub - competency‑based training, video skills assessment, and quizzes for staff upskilling and onboarding. Buzz - HIPAA‑secure messaging, telehealth, and care coordination across care teams. Analytics - track outcomes &amp; compliance</t>
  </si>
  <si>
    <t xml:space="preserve">Skyscape is an integrated mobile‑first digital health platform for rural providers, nursing/medical schools, and healthcare organizations. It delivers four core solutions:    Medical Library - Offline access to 400+ evidence‑based drug guides, diagnostics, and treatment protocols.    Skills Hub - Competency‑based training with video skills assessment and clinical checklists.    Buzz - HIPAA‑secure messaging, telehealth, and care coordination.    Analytics - Dashboards for tracking training, outcomes, and grant compliance.    The platform is SOC2 Type II certified and HIPAA compliant, requires no hardware procurement, and supports workforce retention, chronic disease management, behavioral health integration, and value‑based care reporting.  </t>
  </si>
  <si>
    <t>Skyscape has worked with rural healthcare providers across the United States, including serving as a technology subcontractor for a Kansas RHTP grant application. Our platform is used in Critical Access Hospitals and rural health clinics for workforce training (Skills Hub), offline clinical references (Medical Library), and care coordination (Buzz).    Globally, Skyscape was the exclusive technology provider for Health eVillages, a program of the Robert F. Kennedy Center for Justice &amp; Human Rights launched in 2011. The program deployed our mobile medical app to over 600 sites across eight countries, including Kenya, Uganda, Haiti, and rural Louisiana. Clinicians used our offline‑capable drug guides and diagnostic tools in areas with no internet or electricity.    Trusted by over one million healthcare professionals, Skyscape is SOC2 Type II certified and HIPAA compliant.</t>
  </si>
  <si>
    <t>Skyscape worked with Purdue University Fort Wayne (IPFW) on nursing education initiatives, providing digital tools for clinical reference, competency‑based training, and skills validation. This work gave us direct experience with Indiana's healthcare education landscape.    Additionally, Skyscape has submitted an RHTP grant application as a technology subcontractor with a partner in Kansas, demonstrating our ability to support rural workforce and technology goals.</t>
  </si>
  <si>
    <t>A peer‑reviewed study of Skyscape in medical education found that 57% of students achieved high practical knowledge scores, 53% gained high theoretical knowledge, and 98% agreed the app enabled new knowledge acquisition. A home health case study using our Buzz platform reported a 33% increase in new patient volume, a 50% reduction in hospital readmissions, and improved Medicare star ratings. Additionally, Buzz earned a G2 Net Promoter Score of 95, reflecting exceptionally high user satisfaction. These outcomes demonstrate Skyscape's effectiveness in education, patient care, and rural health transformation.</t>
  </si>
  <si>
    <t>Skyscape uses a flexible model: Buzz charges per user per month. Medical Library and Skills Hub have flat annual licensing per site or organization. Implementation includes a fixed fee for setup, training, and any API integration. Annual renewals cover software updates, security, and support. For a 5‑year RHTP grant, multi‑year pricing can align with budget periods. After grant end, the entity may continue at standard rates, transition to a lower‑cost plan, or use sustainability planning. No mandatory hardware.</t>
  </si>
  <si>
    <t>Customer provides a project lead, basic IT support for user account setup, and ensures staff have internet‑connected devices (iOS/Android). Skyscape handles all technical deployment: app configuration, API integration (if connecting to EHR/HIE), and user account provisioning. Training requires staff participation in live or on‑demand sessions (approx. 1‑2 hours per role). No server or hardware procurement needed. Ongoing staff time is minimal: routine use of the platform and quarterly data review for reporting. Total implementation effort is typically 10‑20 hours spread over 4‑6 weeks.</t>
  </si>
  <si>
    <t>Immediate; full setup 2‑4 wks</t>
  </si>
  <si>
    <t>Precision Health Reports, inc</t>
  </si>
  <si>
    <t>Matthew Martin</t>
  </si>
  <si>
    <t>Cofounder and CEO</t>
  </si>
  <si>
    <t>mmartin@precisionhealthreports.com</t>
  </si>
  <si>
    <t>https://precisionhealthreports.com</t>
  </si>
  <si>
    <t>Cardiometabolic disease, the combined burden of cardiovascular, metabolic, and kidney conditions, is the leading driver of preventable death and cost in rural Indiana. Most rural clinicians do not have the time, tools, or specialist support to identify and act on risk consistently. National guidelines from ACC/AHA, NLA, ADA, AACE, EAS, and MESA evolve rapidly and often conflict at the point of care. Without a shared, evidence-based assessment, every cardiometabolic center launched under Initiative 5 risks delivering a different standard of care, reinventing the same workflow, and producing data the State cannot meaningfully aggregate. The result is missed early diagnoses, inconsistent treatment, and no statewide signal of whether the program is improving outcomes for Hoosiers.</t>
  </si>
  <si>
    <t>Precision Health Reports delivers a statewide cardiometabolic infrastructure for Initiative 5: a single, ACC/AHA-aligned Cardiometabolic Risk Assessment that harmonizes guidance from NLA, EAS, ADA, AACE, and MESA into one personalized, clinician- and patient-facing report integrating 40+ risk factors and advanced biomarkers, including PREVENT-based 10- and 30-year risk, Lp(a), ApoB, hsCRP, coronary artery calcium score (if available), and adverse pregnancy outcomes. Delivery runs through a HIPAA-compliant ordering and reporting portal, with optional LabCorp orchestration so rural centers do not have to build additional logistics or systems. A clinician education program led by Dr. Bill Cromwell, one of the nation's leading lipidologists, ensures every center across all eight RHTP regions starts on Day One with the same evidence-based tools, training, and reporting, co-developed with the State and the American Heart Association.</t>
  </si>
  <si>
    <t>Precision Health Reports currently delivers our Assessment reports into 9 states and into several rural clinics in Rocky Mount, NC; Rogers, AR; Greenfield, IN, and (soon) Shelbyville, IN. Since our Assessments only require an internet connection and common lab panels, we are able to support clinics in rural areas that do not have access or budget for expensive capital investment and special equipment.</t>
  </si>
  <si>
    <t>We have worked closely for two years with Hancock Health in Greenfield, IN to deliver our services for their clinical screening and wellness program with the area's numerous police and fire departments.</t>
  </si>
  <si>
    <t>Precision Health Reports is infrastructure, not a clinical service, so we do not claim direct ownership of patient outcomes. Our role is to equip clinicians to deliver care that meets the outcome targets defined in ACC/AHA and relevant guidelines. The Cardiometabolic Risk Assessment surfaces risk-enhancing factors routinely missed in standard workflows, so high-risk patients are identified earlier and started on evidence-based therapy sooner. Within Initiative 5, we will work with the State / AHA to define and report program-level metrics that matter most to Indiana, including assessment volume, risk identification rates, and clinician adoption.</t>
  </si>
  <si>
    <t>Hancock Health in Greenfield, IN  Major Hospital in Shelbyville, IN (July-2026)</t>
  </si>
  <si>
    <t>N/A. The HIPAA-compliant Precision Health Reports portal is web-based and runs in any modern browser on mobile, tablet, or laptop. A signed Business Associate Agreement is required before go-live.</t>
  </si>
  <si>
    <t>Flat per-assessment pricing--no annual licenses, no per-user fees, no per-clinic negotiation. We want our model to be as direct as possible. Two pricing models let each center choose on a universal or case-by-case basis: (1) Cardiometabolic Risk Assessment with LabCorp labs orchestrated end-to-end for $125 per assessment or (2) Cardiometabolic Risk Assessment using client-provided lab data at $50 per assessment. Both include the full personalized report, secure portal access, and follow-up assessment support. The Dr. Cromwell-led clinician video education program and periodic webinar sessions are included. We would be happy to address content/materials with your collaboration. All components are designed to be fundable under RHTP Tech Innovation and Innovative Care categories, outside the 15% provider payments cap.    Beyond the grant, the model is sustainable by design with no hidden costs: Centers can choose to continue using our services incur cost only when a report is delivered.</t>
  </si>
  <si>
    <t>The implementation can be completed in 30 minutes with each clinic to familiarize the staff with the Assessment ordering workflow and Assessment report interpretation. We will also have a video content library delivered by Dr. Cromwell to assist clinicians who want to go even deeper in learning about cardiometabolic disease, risk management, and treatment.</t>
  </si>
  <si>
    <t>Blackbox Healthcare Solutions</t>
  </si>
  <si>
    <t>Charles Larsen</t>
  </si>
  <si>
    <t>Co-Founder &amp; Chief Nursing Officer</t>
  </si>
  <si>
    <t>charles.larsen@blackboxhs.com</t>
  </si>
  <si>
    <t>www.blackboxhs.com</t>
  </si>
  <si>
    <t>Rural health systems lack a centralized, real-time mechanism to coordinate patient movement across the continuum of care. This results in delayed transfers, missed follow up, adverse outcomes, and inefficient use of limited clinical resources. The absence of a unified Medical Operations Coordination Center creates fragmented workflows, poor visibility, and inconsistent communication between clinics, hospitals, and specialty providers. Blackbox Healthcare Solutions addresses this gap through the Resource Equity &amp; Access Coordination Hub (REACH), a centralized MOCC that standardizes and manages patient transfers, referrals, and post discharge coordination. This ensures timely access to the appropriate level of care, reduces administrative burden, improves care continuity, and optimizes resource utilization across rural networks.</t>
  </si>
  <si>
    <t>Blackbox Healthcare Solutions delivers REACH, a centralized Medical Operations Coordination Center designed to manage patient movement across the continuum of care. REACH provides a single point of coordination for acute care transfers and post discharge follow up, supported by standardized workflows, real time communication, and dedicated care coordination teams. The model integrates with existing health system operations to improve visibility, streamline decision making, and ensure patients are directed to the appropriate level of care without delay. By reducing fragmentation and administrative burden, REACH enhances care continuity, improves access, and drives more efficient use of clinical resources across rural and underserved networks.</t>
  </si>
  <si>
    <t xml:space="preserve">Blackbox Healthcare Solutions has extensive experience designing and operating MOCC infrastructure in rural and underserved communities through the REACH program. In Arizona, REACH has been implemented as a statewide solution and has been actively operating for over three years, supporting critical access, IHS, and tribal hospitals and health systems in managing patient movement and access to care.  Through this established model, we have successfully centralized acute care transfer coordination, improving timeliness to definitive care, reducing administrative burden, and enhancing communication across geographically dispersed providers. REACH has demonstrated measurable impact in real world rural environments by addressing capacity constraints, workforce limitations, and access challenges.  This proven operational experience allows Blackbox to deliver a scalable, turnkey MOCC that is validated in rural settings and adaptable to the unique needs of Indiana's rural health networks.  </t>
  </si>
  <si>
    <t>Blackbox Healthcare Solutions does not currently have direct operational experience in Indiana. However, we partner with state level initiatives, health systems, and rural hospital networks across the country to design and implement scalable care coordination solutions.  Our REACH MOCC has been successfully deployed in Arizona as a statewide model for over three years, supporting rural hospitals, Critical Access Hospitals, and complex referral and transfer networks. The challenges addressed throu</t>
  </si>
  <si>
    <t xml:space="preserve">Blackbox Healthcare Solutions, through the REACH Medical Operations Coordination Center, has demonstrated sustained impact in rural care coordination. Since launch, REACH has supported over 20,000 transfer requests with approximately 90% acceptance rates, ensuring timely access to definitive care. Median time to secure placement averages 1.3 to 1.6 hours, significantly reducing delays.   The program maintains strong engagement across rural facilities, with approximately 77% utilization of eligible sites, improving coordination, visibility, and care continuity across regions. All publicly reported outcomes are available at     www.az-reach.com/reportinghub.  </t>
  </si>
  <si>
    <t>REACH is supported by a secure, cloud-based platform enabling real time care coordination across providers. It includes centralized intake, case management, standardized workflows, and communication tools for transfer coordination and patient tracking. The platform integrates with existing EHR systems and aligns with FHIR interoperability standards. It requires secure internet access and role-based user access, minimizing technical burden on rural facilities.</t>
  </si>
  <si>
    <t xml:space="preserve">Blackbox Healthcare Solutions utilizes a hybrid cost model designed to support both initial implementation and long-term sustainability. Implementation is typically structured as a fixed fee that includes deployment of the REACH Medical Operations Coordination Center, workflow design, integration with existing systems, and onboarding of participating sites.  Ongoing costs are structured as an annual service fee rather than per user licensing. This fee includes access to the REACH platform, centralized MOCC staffing, system maintenance, reporting, and continuous performance improvement. This approach provides predictable costs and avoids variability for rural partners.  Following the grant period, the model is designed to transition to a shared services structure across participating organizations or supported at the state level, enabling cost distribution while maintaining centralized coordination capabilities and operational continuity.  </t>
  </si>
  <si>
    <t>Implementation of REACH requires minimal local burden and is designed to integrate with existing operations. Staff time is limited to initial onboarding, workflow alignment, and ongoing coordination with the centralized MOCC team. Technical requirements include secure internet access and light integration with existing EHR systems.    Blackbox provides end to end support, including implementation, training, and change management. Training is streamlined and role based, enabling rapid adoption by clinical and administrative staff. Ongoing support, performance monitoring, and continuous improvement are included to ensure sustained success with minimal disruption to rural providers.</t>
  </si>
  <si>
    <t>60 to 90 days per region or network</t>
  </si>
  <si>
    <t>iWellness Center</t>
  </si>
  <si>
    <t>Bob McCullough, PhD, LCSW, CEAP</t>
  </si>
  <si>
    <t>Consultant</t>
  </si>
  <si>
    <t>rmmccullough24@gmail.com</t>
  </si>
  <si>
    <t>https://www.iwellnesscenter.org/</t>
  </si>
  <si>
    <t xml:space="preserve">Rural communities lack real-time, upstream visibility into youth behavioral health needs. Identification is typically reactive, relying on crisis events, absenteeism, or disciplinary incidents. This results in delayed intervention, higher acuity cases, and increased strain on already limited rural behavioral health resources. Students without strong advocacy or care coordination, particularly in low-income or geographically isolated areas, are often missed until issues escalate. This reactive model drives higher costs, worsens outcomes, and limits the ability of rural systems to provide timely, preventive care. </t>
  </si>
  <si>
    <t>iWellness Center provides a scalable, technology-enabled early identification system that enables schools and communities to proactively detect youth wellness needs before they escalate. Through brief, weekly student check-ins, iWellness Center delivers real-time data identifying students at risk and categorizing need levels. This allows staff to intervene earlier, prioritize resources, and reduce reliance on crisis-based services. The platform acts as an upstream infrastructure layer, improving system efficiency and strengthening referral pathways through our dedicated care coordination service. Designed for rapid deployment and low operational burden, iWellness Center is particularly effective in rural environments with limited behavioral health capacity.</t>
  </si>
  <si>
    <t xml:space="preserve">Education systems (schools, universities), foster care and juvenile </t>
  </si>
  <si>
    <t xml:space="preserve">iWellness Center has been implemented across diverse school districts, including many rural communities. Our platform is designed for low-burden adoption, requiring minimal infrastructure and staff time, critical in rural settings where personnel and funding are constrained. In a statewide pilot in Michigan, iWellness Center supported districts of varying size and geography, including rural schools, demonstrating strong adoption, high retention, and measurable impact. With our largest rural district seeing a 33% reduction in students struggling within 18 months of adoption.  </t>
  </si>
  <si>
    <t xml:space="preserve">Currently, iWellness Center has not provided service in Indiana but has served schools in other states. </t>
  </si>
  <si>
    <t>iWellness Center has demonstrated measurable impact across large-scale implementations. In a statewide Michigan deployment, high-risk students (Red status) were reduced by 33% within 18 months. Schools reported identifying students 3-4 weeks earlier than traditional indicators such as attendance or behavior. Over 36,000 surveys showed 15-20% reductions in student-reported struggles across key wellness categories. Staff reported improved outcomes, earlier intervention, and increased ability to support students proactively. These results reflect a shift from reactive crisis response to early identification and prevention.</t>
  </si>
  <si>
    <t>Upstream behavioral health needs identification and referral</t>
  </si>
  <si>
    <t xml:space="preserve">iWellness Center is a cloud-based platform accessible via web-enabled devices (Chromebooks, laptops, tablets). No specialized hardware is required. Schools need internet access and basic student roster integration (CSV or SIS export). The platform is secure, FERPA-aligned, and requires minimal IT support. Implementation does not require complex system integrations, making it highly suitable for districts with limited technical resources. </t>
  </si>
  <si>
    <t>iWellness Center utilizes a scalable per-student annual licensing model, allowing costs to align directly with population served. Implementation includes a one-time onboarding and training fee, with optional annual support services depending on district needs. This structure ensures affordability and flexibility, particularly for rural communities.    Beyond the grant period, sustainability is driven by demonstrated cost savings through reduced crisis interventions and improved system efficiency. iWellness Center can be supported through a combination of school funding, healthcare partnerships, and managed care investment, as early identification reduces downstream costs.</t>
  </si>
  <si>
    <t xml:space="preserve">Implementation requires minimal staff and technical resources. Schools designate a primary point of contact for coordination. iWellness Center provides onboarding, staff training, and ongoing support. Technical setup includes student roster upload and optional SIS integration. Weekly student participation requires minimal instructional time (typically under 5 minutes). Staff utilize dashboards and alerts to monitor and respond to student needs. The model is designed to extend existing staff capacity rather than add operational burden. </t>
  </si>
  <si>
    <t xml:space="preserve">Implementation is 30-90 days dependent on scale </t>
  </si>
  <si>
    <t>Youth First, Inc.</t>
  </si>
  <si>
    <t>Holli Sullivan</t>
  </si>
  <si>
    <t>President &amp; CEO</t>
  </si>
  <si>
    <t>HSullivan@youthfirstinc.org</t>
  </si>
  <si>
    <t>812-421-8336</t>
  </si>
  <si>
    <t>www.youthfirstinc.org</t>
  </si>
  <si>
    <t>Youth in rural Indiana face significant barriers to accessing mental and behavioral health services, including provider shortages, transportation challenges, and limited early intervention supports. Schools are often the most consistent point of contact for youth, yet many lack the capacity and resources to address increasing needs related to anxiety, depression, substance use, and suicide risk. Without early intervention, these challenges escalate, placing strain on healthcare systems, emergency services, and long-term outcomes.</t>
  </si>
  <si>
    <t>Youth First will serve as a key community partner supporting rural health workforce development, prevention, and early access to high-quality, free-of-charge behavioral health services across the region.    As a nonprofit organization embedded within school systems across southern Indiana, Youth First provides prevention education, family engagement, and school-based mental health services that reach students and families who might otherwise face barriers to care due to transportation challenges, provider shortages, and limited access to services in rural communities.    Within the GROW initiative, Youth First will contribute expertise in prevention programming, school-based mental health access, and workforce development to strengthen the region's healthcare ecosystem.</t>
  </si>
  <si>
    <t>K-12 School Systems</t>
  </si>
  <si>
    <t>Youth First has extensive experience serving rural communities across southern Indiana where access to behavioral health services is limited. We are embedded in over 125 schools, many in rural counties, providing free, school-based services that eliminate barriers such as transportation, cost, and provider shortages.  Our model places licensed, master's-level Mental Health Professionals directly within schools, allowing for immediate access to prevention, early intervention, and individualized support. We tailor services to each community by building strong partnerships with schools, engaging families, and connecting students to local resources.    We also address rural workforce shortages through university partnerships, internship placements, and supervision pipelines that support recruitment and retention of providers in underserved areas.</t>
  </si>
  <si>
    <t>For 28 years, we have served Indiana communities, embedding licensed Mental Health Professionals in 125+ K-12 schools across 14 counties. We provide prevention and early intervention services to 54,000+ students annually, improving access to care and supporting youth and families statewide. In many rural districts with limited local funding and greater difficulty raising sustainable resources, we play a critical role in ensuring students have consistent, no-cost access to mental health support.</t>
  </si>
  <si>
    <t>Independent evaluation of Youth First programs demonstrates significant improvements in student functioning, including reduced behavioral concerns and increased coping skills, resilience, and school engagement. Students receiving services show measurable decreases in risk factors and increases in protective factors over time. Prevention programs also show statistically significant gains in knowledge related to substance use, mental health, and help-seeking behaviors.</t>
  </si>
  <si>
    <t>IU School of Social Work  School Partners in the region</t>
  </si>
  <si>
    <t>N/A - Youth First services are delivered in-person within schools and do not require specialized technology beyond standard school infrastructure.</t>
  </si>
  <si>
    <t>Youth First utilizes a blended funding model that includes school partnerships, grants, and public funding to sustain services. During implementation, costs are primarily driven by personnel (licensed Mental Health Professionals, supervision, and program delivery).    Our model is scalable and cost-efficient, typically structured as:  • Annual per-school or shared staffing agreements   • Grant-funded expansion to offset startup costs     Long-term sustainability is achieved by transitioning services to school partnerships, integrating billing mechanisms, and maintaining workforce pipelines to reduce recruitment costs.</t>
  </si>
  <si>
    <t>Implementation requires:  • Placement of licensed Mental Health Professionals per site or shared across schools   • Coordination with school leadership for scheduling and service integration   • Minimal technology (existing school infrastructure)   • Training for school staff (professional development, QPR, trauma-informed practices)   • Ongoing clinical supervision and quality assurance     The model is highly scalable and adaptable across rural communities due to its school-based delivery and established workforce pipeline.</t>
  </si>
  <si>
    <t>Care Solace Inc.</t>
  </si>
  <si>
    <t>Anita Ward</t>
  </si>
  <si>
    <t>Chief Growth Officer</t>
  </si>
  <si>
    <t>anita.ward@caresolace.org</t>
  </si>
  <si>
    <t>213-880-1238</t>
  </si>
  <si>
    <t>caresolace.org/rhtp</t>
  </si>
  <si>
    <t xml:space="preserve">Sustainable access  innovative care models  workforce development  innovative technology  systemic cost avoidance  </t>
  </si>
  <si>
    <t>Care Solace quickly connects community to available mental health providers, substance use treatment, and social services matched to their needs.</t>
  </si>
  <si>
    <t>connected to providers in all 50 states with partnerships in both urban and rural school districts and cities in 37 states</t>
  </si>
  <si>
    <t>Care Solace helps rural communities build a more connected network of care, linking residents to local providers, telehealth services, and social resources. We support equitable access to care to more than 31 million people nationally. Mental health staff nationwide have regained over 1 million hours of valuable timeWe provide access to 700K+ verified mental health care providers across the nation.</t>
  </si>
  <si>
    <t xml:space="preserve">tech innovation and platform to provide 24/7/365 multilingual support to solve for insurance, transportation, and language barriers in real time. Expand telehealth, digital health tools, and AI to deliver efficient care. </t>
  </si>
  <si>
    <t xml:space="preserve">Cost is negotiated. </t>
  </si>
  <si>
    <t xml:space="preserve">Launch process and short training for staff - ready to implement immediately </t>
  </si>
  <si>
    <t>Client dependent - average time is 2 weeks</t>
  </si>
  <si>
    <t>Emergency Care Research Institute (ECRI)</t>
  </si>
  <si>
    <t>Renee Mulligan, MHS, MCHES</t>
  </si>
  <si>
    <t>Community Health Advisor</t>
  </si>
  <si>
    <t>rmulligan@ecri.org</t>
  </si>
  <si>
    <t>610 825 6000 x6167</t>
  </si>
  <si>
    <t>https://home.ecri.org/pages/rural-healthcare</t>
  </si>
  <si>
    <t>ECRI is pleased to propose a multifaceted approach to building a foundation to support responsible adoption of technology-enabled solutions in rural healthcare settings to meet a variety of specific needs of rural communities and patients. We focus on supporting healthcare organizations in designing a robust infrastructure that will allow them to responsibly assess, adopt, and implement new technology-enabled solutions, including AI-enabled devices, mobile medical units, telehealth options, patient remote monitoring, and falls prevention video surveillance. Through a combination of technical assistance, education, training, and data insights, healthcare organizations will become better equipped to: (1) make well-informed decisions around procurement and implementation; (2) perform proactive risk assessments; and (3) utilize patient reported outcomes to inform the safe use of technology-enabled solutions.</t>
  </si>
  <si>
    <t>Our approach focuses on supporting the healthcare workforce, patients, and families in adopting technology-enabled solutions such as telehealth and digital solutions to increase access to primary care and behavioral health, mobile health to deliver specialty care (e.g., dentistry), remote patient monitoring for maternal health and chronic disease management,  AI-enabled technologies to relieve workforce burnout, and video surveillance to prevent patient falls. Drawing on our expertise evaluating the safety and efficacy of healthcare technologies and the safe integration of technology in clinical environments, ECRI is uniquely positioned to help rural healthcare organizations make timely and unbiased decisions while also ensuring the technology is high-quality and used safely. Together, we can develop solutions that address local and regional differences across your state, while improving health outcomes and driving value-based care.</t>
  </si>
  <si>
    <t>The Emergency Care Research Institute (ECRI) is a nonprofit with 60 years of experience partnering with healthcare organizations.  As a partner, ECRI offers a variety of subject matter expertise, technical assistance, specialized training, and resources to improve healthcare in rural settings. We partner with healthcare organizations to address rural health challenges through a systems approach, providing the expertise and technical support necessary for evidence-based decision making that reduces preventable harm. First, we empower rural leaders to eliminate patient harm through culture change, dissemination of best practices, guidance, benchmarking, and recommendations. Second, we provide clinical evidence to inform and support decisions on effectiveness of medical technologies, procedures, and clinical practice guidelines. Third, but not least, we arm rural healthcare systems with unbiased insights, so they can optimize their supply chain and implement effective solutions.</t>
  </si>
  <si>
    <t xml:space="preserve">u Improved purchasing and clinical decision-making based on stronger benefit analysis of advanced technologies   u Improved systems to support policy and practice decision making in the adoption of advanced technologies  u Improved integration of innovative use of technology to ensure medical devices, software, and clinical systems work seamlessly together outside of the hospital setting  u Improved patient outcomes based on better access to healthcare   u Improved workforce satisfaction and retention through fair, consistent, and transparent evaluations of technology-related safety events and concerns  u Increased utilization of consumer-facing reporting website to report safety concerns with technology-driven solutions  </t>
  </si>
  <si>
    <t>Total Project Budget $500,000 to $1,000,000</t>
  </si>
  <si>
    <t>Staff time, technology integration, training</t>
  </si>
  <si>
    <t>6-18 months</t>
  </si>
  <si>
    <t>Laptis</t>
  </si>
  <si>
    <t>Andrew Steen</t>
  </si>
  <si>
    <t>andrew@laptis.io</t>
  </si>
  <si>
    <t>847-828-1619</t>
  </si>
  <si>
    <t>https://www.laptis.io/</t>
  </si>
  <si>
    <t>We address and overhaul the silos, opacity, and inefficiency that plague the substance use and behavioral health care coordination ecosystems.     The SUD care coordination ecosystem is fragmented, outdated, and nearly impossible to navigate. This creates huge healthcare costs: patients with SUDs cost 2-4x more than those without SUDs, contribute to thousands of additional ED visits in Indiana each year, and influence 5-10% of HEDIS.    Case managers spend 2-15 hours per referral on manual tasks that can be automated, 30-50% of SUD placements may be inaccurate, and many referrals occur far too late after a patient's fleeting moment of motivation has passed. These inefficiencies can collectively generate up to $3,000-$15,000 in avoidable spend per SUD patient per year.</t>
  </si>
  <si>
    <t xml:space="preserve">Laptis is a data-intelligent, AI-enabled platform designed to streamline SUD referrals, deepen visibility and engagement, and align incentives across the SUD and BH landscape.     Laptis helps people find high-quality substance use treatment quickly: our system connects patients to SUD providers in minutes instead of days. To achieve rapid scale, we focus on helping the professionals who repeatedly coordinate care - case managers, care coordinators, and providers - by giving them tools that help them send referrals faster. To close loops, we also provide tools that help SUD providers accept patients more smoothly. By streamlining both sides of the process, Laptis creates a faster, easier path for people to get the care they need when they need it. </t>
  </si>
  <si>
    <t xml:space="preserve">We are live in two markets with rural populations, and our solution is purpose-built for rural communities who have limited treatment options and limited room for error in their searches. Additionally, we provide coordination options (such as phone-based network coordination) that do not rely on strong broadband connections for rural communities that need it.     In these markets, we have achieved the following data and outcomes:     - We average roughly 300 referrals per week.  - Our "show rates" are over 80%, which represents a 50% increase for many of our provider partners (compared with pre-Laptis levels).   - Over 90% of our referrals are receiving a final status (accepted, not accepted, waitlisted, other) within 24 hours.   - We are able to facilitate referrals to 100% of providers in a market in which we are live. </t>
  </si>
  <si>
    <t xml:space="preserve"> - We average roughly 300 referrals per week.  - Our "show rates" are over 80%, which represents a 50% increase for many of our provider partners (compared with pre-Laptis levels).   - Over 90% of our referrals are receiving a final status (accepted, not accepted, waitlisted, other) within 24 hours.   - We are able to facilitate referrals to 100% of providers in a market in which we are live. </t>
  </si>
  <si>
    <t xml:space="preserve">We use an AI-enabled system to streamline referrals and capture data. We are also able to support EHR/EMR integrations when needed.     We would be happy to walk through requirements in more depth, but the bottom line is that we are flexible and can handle the vast majority of the work. </t>
  </si>
  <si>
    <t xml:space="preserve">Cost sustainability is one of our biggest strengths: There are implementation fees for year 1 (and possible year 2), and then after that, our platform is very inexpensive to maintain.     Additionally, we will look to monetize this solution from other customer partners (such as health plans or systems) after year 1, so we likely would not rely on big RHTP dollars after implementation. </t>
  </si>
  <si>
    <t xml:space="preserve">We will have 1-2 customer success team members on the ground implementing, training, and troubleshooting our solution with users. We will also provide the necessary technical support to handle integrations and other technical matters as necessary.     For non-Laptis staff time required, we will need 8-10 hours of IT support from health systems for the EHR integration and 1 hour of onboarding/training for every user of the platform. The requirements are light and we can handle most of the work. </t>
  </si>
  <si>
    <t xml:space="preserve">1-3 months, depending on the size of the region. </t>
  </si>
  <si>
    <t>Veteran Strategies</t>
  </si>
  <si>
    <t>Jenny Dexter</t>
  </si>
  <si>
    <t>jenny@veteranstrategies.com</t>
  </si>
  <si>
    <t>317.696.1615</t>
  </si>
  <si>
    <t>veteranstrategies.com</t>
  </si>
  <si>
    <t>Rural health transformation programs routinely underperform not because of poor design, but because the communities they serve don't know about them, don't trust them, or aren't equipped to navigate them. Fragmented stakeholder communication, inconsistent messaging across regional partners, and low community awareness are consistently among the top reasons evidence-based programs fail to achieve intended utilization and outcomes, particularly in rural Indiana, where institutional trust must be earned locally.</t>
  </si>
  <si>
    <t>Veteran Strategies provides strategic communications, public affairs, and community engagement support that ensures rural health programs are understood, trusted, and used by the populations they're designed to serve.    We work as an embedded implementation partner, not as an outside agency, helping program leadership align stakeholders, develop community-centered messaging, and build the local credibility that drives sustained participation. Our work includes:  • Stakeholder mapping and engagement strategy  • Localized outreach tailored to rural audiences  • Earned media and communications infrastructure  • Clear messaging frameworks that hold up across a five-year program lifecycle  • Implementation support, including communication toolkits and training for local coalition staff    For regional coalition-based models like GROW, we help ensure that the right people are at the table, that communities understand what's available to them, and that program partners communicate consistently across</t>
  </si>
  <si>
    <t>We've supported public health programs, Medicaid managed care outreach, and statewide health initiatives across Indiana, including work that specifically required reaching rural and frontier communities where traditional media doesn't penetrate and trusted local voices matter more than paid placements.    Our team understands that rural engagement is fundamentally different. It requires longer relationship timelines, different trust-building approaches, and strategies that work with existing community infrastructure rather than around it. We've done this work directly, not theoretically.</t>
  </si>
  <si>
    <t>Extensive. Our Indiana portfolio includes work with Indiana WIC, Indiana Center for Recovery, CareSource IN, Molina IN Healthcare, Elevance Health, Ascension St. Vincent - multiple managed care organizations operating statewide. Several of these engagements required specific strategies for rural and underserved populations where access, awareness, and trust were the primary barriers, not clinical capacity.</t>
  </si>
  <si>
    <t>• Supported Indiana WIC through statewide outreach that improved rural enrollment awareness  • Developed communications infrastructure for behavioral health programs navigating complex provider and community partner networks  • Delivered earned media strategies for managed care clients that measurably increased rural audience reach and program enrollment inquiry volume  • Helped multi-stakeholder initiatives align messaging across state agencies, providers, and CBOs operating in fragmented regional environments</t>
  </si>
  <si>
    <t>Indiana Center for Recovery (statewide behavioral health provider serving rural populations); additional work includes statewide initiatives such as Indiana WIC and Medicaid-related outreach reaching rural communities.</t>
  </si>
  <si>
    <t>Our engagements are structured as monthly retainers or scoped project agreements, depending on program phase and partner needs. Retainer arrangements work well for multi-year programs like GROW because they provide consistent strategic capacity without the overhead of a full internal communications team. Project-based or deliverable-scoped options are available for regional coalitions that need defined outputs, messaging frameworks, stakeholder communication plans, launch campaigns, within fixed budget parameters.    We're transparent about what sustainability looks like after grant funding ends. Ongoing communications support can be structured at reduced scope post-grant, and we build internal capacity into our engagements so partners aren't dependent on us to maintain what we've built.</t>
  </si>
  <si>
    <t>Minimal lift on your end to get started. We need access to program leadership and key stakeholders, clarity on priority audiences and regional partners, and alignment with program goals and timeline. We integrate into existing team structures rather than adding a parallel workstream.  • Coordination with program leadership and key stakeholders  • Access to program goals, timelines, and priority audiences  • Collaboration with local partners and community organizations  • Optional: training for local coalition staff on messaging consistency and community engagement best practices</t>
  </si>
  <si>
    <t>30-60 days for initial strategy development and ro</t>
  </si>
  <si>
    <t>Sword Health, Inc.</t>
  </si>
  <si>
    <t>Dan Doverspike</t>
  </si>
  <si>
    <t>GM, Federal Government Programs</t>
  </si>
  <si>
    <t>dan@swordhealth.com</t>
  </si>
  <si>
    <t>https://swordhealth.com/</t>
  </si>
  <si>
    <t>Rural Indiana faces compounding health crises across primary care, behavioral health, and chronic disease. Of Indiana's 92 counties, 67 are designated primary care HPSAs. As of 2024, all 92 counties carry a federal mental health workforce shortage designation, the most acute statewide behavioral health gap in the nation. Indiana has the second-lowest active physician rate in the Midwest at 230.8 per 100,000 residents. Arthritis and MSK conditions affect 27% of Indiana adults (1.8 million people) placing Indiana among the highest-burden states nationally, while opioid overdose deaths remain above the national average at 32.4 per 100,000. Rural hospitals are under severe financial strain, with operating margins averaging just 1.9% through 2025 and obstetric units closing across the state. Thousands of rural households lack reliable broadband, limiting access to digital care solutions.</t>
  </si>
  <si>
    <t xml:space="preserve">Sword Health delivers AI-powered, clinician-supervised digital care for MSK conditions, women's pelvic health, cardiometabolic health, and behavioral health directly into patients' homes. Care is provided exclusively by licensed Doctors of Physical Therapy, Personal Health Specialists, and PhD-level behavioral health specialists, supported by Phoenix (Sword's AI Care Specialist delivering 24/7 conversational guidance) and AI Vision, computer vision technology that tracks movement and form in real time. Sword's platform includes Thrive (MSK), Bloom (women's pelvic and menopause health), Pulse (cardiometabolic care integrating exercise, nutrition, and lifestyle), and Mind (behavioral health). Members receive FDA-listed devices within 3-5 days, begin consultations within hours of enrollment, and access all programs under a single outcome-based contract at no cost at point of care. Free hotspots bridge broadband gaps. Validated in 58 peer-reviewed studies with independently certified 3.2X </t>
  </si>
  <si>
    <t xml:space="preserve">Sword serves 800,000+ members nationally with peer-reviewed evidence of effectiveness in rural communities. An internal real-world study published in JMIR mHealth (n=9,992) demonstrated that Sword's program achieved significant improvements in pain, anxiety, depression, and productivity among rural participants, with higher completion rates than urban peers. A second internal study in Nature Digital Medicine (n=12,062) stratified Sword members by Social Deprivation Index and found all groups improved, with the most deprived achieving the greatest gains and members from Black and Hispanic backgrounds responding better than average. Sword has also served federal institutions in rural areas with highly successful outcomes. In Indiana, Sword has served more than 10,000 members, and of the 3,000+ who reached the 60-day milestone, 70% reported a Patient Global Impression of Change score of 5 or greater, a validated marker of positive clinical outcome.  </t>
  </si>
  <si>
    <t>Building on 10,000+ Indiana members served to date, Sword has established operational relationships with Indiana-based employers, health plans, and unions statewide, and is actively expanding into rural communities. Indiana's PT Compact participation and telehealth-friendly legislation remove many anticipated regulatory barriers to immediate statewide deployment, with no new licensure and limited additional compliance infrastructure required.</t>
  </si>
  <si>
    <t>Nationally, Sword's Book of Business demonstrates: 72% of members free of limiting pain, 39% off painkillers at program end, 54% surgery-free, 44% recovered to non-clinical anxiety levels, and 41% to non-clinical depression. In Indiana, 70% of members reaching 60 days reported a positive PGIC score. Independent actuarial validation by Risk Strategies Consulting confirms Sword Thrive generates 3.2X ROI averaging $3,177 in annual savings per member, while Sword Bloom generates 2.9X gross ROI with $2,276 in annual pelvic care savings per patient. A Highmark Health case study recorded $112 PMPM savings over 12 months, totaling $30M, driven by reductions in ER visits, admissions, imaging, and surgeries.</t>
  </si>
  <si>
    <t>Innovation, Telehealth</t>
  </si>
  <si>
    <t>Members need a smartphone or tablet and internet access. Sword ships FDA-listed devices (ThrivePad (MSK), Bloom Pod (pelvic health), and associated wearables for Pulse and Mind) to member addresses within 3-5 business days at no charge. Tablets and mobile hotspots are provided free to members lacking devices or broadband, with offline-capable cached sessions as a further safeguard. Sword integrates with 90% of EMRs via API, CommonWell, and Carequality, ensuring seamless data exchange with Indian</t>
  </si>
  <si>
    <t>Sword uses outcome-based pricing: For each member, 50% at member activation, 50% when a member reports a positive PGIC score, the same measure by which 70% of Indiana members at 60 days have already demonstrated improvement. Average per-member cost and total annual cost caps are available, and specific pricing is dependent on the array of services partner organizations choose to acquire. Indiana's rural population is approximately 2 million residents (28.9% of the state's 6.92M total, per ACS 2023), of whom roughly 1.5 million are adults. Targeting 1-2% of that population over 5 years, Sword proposes enrolling 4,000 members per year, approximately 20,000 rural Hoosiers over the grant period.</t>
  </si>
  <si>
    <t>Sword operates as a fully managed service, recruiting, credentialing, and paying all DPTs, Personal Health Specialists, and PhD-level behavioral health specialists, with zero staffing burden on rural partner sites. Device logistics including shipping, replacement, and updates are handled entirely by Sword. EMR integration connects with 90% of systems via API or secure interim workflows, with BAAs executed rapidly. Rural provider teams receive onboarding playbooks, referral webinars, and portal access to session-level clinical alerts. Member onboarding is one-on-one, with clinician support 2-4 times per week and complimentary hotspots provided where needed.</t>
  </si>
  <si>
    <t>16 weeks</t>
  </si>
  <si>
    <t>Caregility</t>
  </si>
  <si>
    <t>Madison Putich</t>
  </si>
  <si>
    <t xml:space="preserve">Rural Health Lead Strategist </t>
  </si>
  <si>
    <t>mputich@caregility.com</t>
  </si>
  <si>
    <t>https://caregility.com/</t>
  </si>
  <si>
    <t>Caregility addresses the operational and access challenges that prevent rural Indiana providers from delivering timely, coordinated care close to home. Rural hospitals and clinics often face limited specialty coverage, workforce shortages, transportation barriers, and financial strain. These challenges make it difficult to extend clinical capacity, coordinate care across settings, monitor patients efficiently, and sustain local services. Caregility helps address these issues by enabling virtual care workflows, remote clinical support, and centralized care models that reduce burden on bedside teams, improve access to specialists, support care coordination, and help rural organizations expand services without needing to add physical infrastructure. Indiana's RHTP specifically highlights these challenges in workforce, access, telehealth, interoperability, and rural facility sustainability.</t>
  </si>
  <si>
    <t>Caregility provides a Connected Care Platform that helps rural hospitals and clinics extend access to care for rural residents through virtual nursing, telehealth, tele-specialty consults, remote observation, and centralized hub-and-spoke care models. Our solution aligns with Indiana's RHTP by strengthening providers' digital access, improving care coordination, extending limited clinical resources, and supporting connected care delivery across facilities and communities. Caregility delivers implementation, workflow design, training, adoption, and measures outcomes to help rural organizations maximize value from technology investments and build sustainable care capacity closer to home.</t>
  </si>
  <si>
    <t xml:space="preserve">Caregility has experience supporting rural communities through virtual care models that expand clinical capacity, improve patient safety, and help keep care local. Our work includes rural hospitals such as Starr Regional Medical Center in Tennessee, where Caregility supports a 24/7 tele-ICU program connecting bedside teams with intensivists to treat higher-acuity patients locally. Caregility also supports Rome Health in New York, where our platform was used to launch a virtual nursing program to strengthen patient education, discharge support, and nursing workflows. In addition, Caregility participates in the broader rural health community through its rural-health-focused partner presence in the National Rural Health Association ecosystem. Together, these efforts reflect our commitment to helping rural providers deploy scalable, sustainable virtual care solutions. </t>
  </si>
  <si>
    <t>Caregility has demonstrated outcomes that directly address the challenges rural Indiana providers face: staffing strain, limited capacity, patient safety, and the need to do more without expanding physical infrastructure. For example, one customer's virtual nursing reduced bedside nursing burden by 11%, cut order-to-discharge time by 25%, and preserved 2.1 FTEs across two units. At another customer, Caregility's virtual observation delivers 12,000+ patient interventions monthly and an estimated $280,000 in annual direct labor savings per remote observation tech. These results show how Caregility can help rural providers address critical staffing shortages, improve throughput and safety, and sustain local access to care.</t>
  </si>
  <si>
    <t>Caregility Platform, iObserver / iConsult Applications, and Wall System / Cart APS Devices</t>
  </si>
  <si>
    <t>Caregility's Accelerated Adoption Program (AAP) is a turnkey, subscription-based offering designed to enable health systems to rapidly scale enterprise virtual care with minimal capital investment, low operational burden, and high strategic flexibility. AAP replaces the traditional CapEX model with an all-inclusive, OpEX-driven approach that provides access to Caregility's industry-leading virtual care infrastructure while preserving agility for future growth and innovation. Highlights:  • All-Inclusive Subscription  • AAP bundles hardware, software, services, and support into a monthly per-room fee. This simplifies budgeting, eliminates large up-front costs, and aligns spending with actual usage and value delivery.  • Comprehensive Clinical Enablement  • AAP supports a system-wide virtual care strategy across inpatient settings, including: Virtual Nursing, Virtual Patient Observation (Virtual Sitting), Virtual Rounding  • Implementation, subscription fees and annual maintenance required.</t>
  </si>
  <si>
    <t xml:space="preserve">Clinical Design, Staff Training, Tech integration, and IT setup.  </t>
  </si>
  <si>
    <t xml:space="preserve">8-12 weeks, depending on scope. </t>
  </si>
  <si>
    <t>anu</t>
  </si>
  <si>
    <t>Scott Massey</t>
  </si>
  <si>
    <t>CoFounder &amp; CEO</t>
  </si>
  <si>
    <t>scott@growanu.com</t>
  </si>
  <si>
    <t>https://www.growanu.com/</t>
  </si>
  <si>
    <t>Urban and rural Indiana communities often lack the soil quality, infrastructure, generational knowledge, or space needed for sustainable food production, increasing dependence on ultra-processed foods and contributing to obesity, diabetes, cardiometabolic disease, and lower life expectancy. This creates a major barrier for Food as Medicine programs, which depend on consistent access to fresh, nutrient-dense produce. Conventional supply chains are dominated by monoculture and long distribution systems that prioritize transportability over freshness at the point of care. Seasonal farmers markets help, but they are intermittent and climate-constrained, limiting their usefulness for year-round healthcare delivery. Meanwhile, first-generation hydroponic models such as Tower Garden have often proven too labor-intensive and operationally inconsistent for hospitals and schools, due to manual oversight, inconsistent harvests, and limited environmental control.</t>
  </si>
  <si>
    <t>Anu deploys automated, controlled-environment hydroponic grow systems at the point of consumption, allowing hospitals, schools, and community organizations to grow nutrient-dense produce where it will actually be eaten. Our platform ranges from self-contained tower(s) to full container farms capable of feeding about 100 individuals per day in the footprint of a parking space. The system uses patented Rotary Aeroponics® and compostable Self-Nurturing™ Seed Pods to simplify operation into a "Keurig for plants" experience, removing germination and agronomy barriers for non-expert users. In healthcare settings, this supports a three-step Food as Medicine model: medically tailored meals, culinary medicine education, and produce prescriptions. Our broader model, "Nurturing Hearts and Minds from Cradle to Career," combines better nutrition, experiential education, and workforce development through standardized, year-round, local food production.</t>
  </si>
  <si>
    <t>education and faith based entities.</t>
  </si>
  <si>
    <t>We designed this model specifically for communities that may not have greenhouse infrastructure, strong local produce supply chains, or specialized agronomy staff. Perry Central High School illustrates the approach: a small pilot with towers demonstrated success and expanded into a student-run enterprise involving engineering/construction, agriculture/science, culinary/nutrition, and business students. This model is especially valuable in rural communities because it builds local ownership, creates work-based learning, and strengthens competitiveness for larger funding opportunities such as USDA Farm to School grants. Our systems can operate inside existing facilities or independently of season in a parking-space footprint, unlike traditional greenhouses with winter productivity limitations. The model also supports medically underserved and rural communities by combining nutrition access, health literacy, and workforce development in one solution.</t>
  </si>
  <si>
    <t>Anu is Indiana-built and already working with Indiana institutions across health and education. Current and planned relationships referenced in the attached materials include Hancock Health, Indy Health District/IU Health, Parkview, Marian University, University of Evansville, Notre Dame, Ivy Tech, and Perry Central. Our seed-pod manufacturing is Indiana-based, and our statewide model is designed to improve Hoosier health, education, and workforce readiness together.</t>
  </si>
  <si>
    <t>Early outcomes include stronger produce quality, lower microbial burden, easier implementation, and promising economic value. Preliminary lab work found anu-grown lettuce more nutrient dense than store-bought lettuce, with vitamin B1 over 20x higher and vitamin C 3.5x higher in one comparison. The same summary reported grocery-store lettuce showing more than 500x higher bacterial presence than anu lettuce. Hancock Health is using anu container farms in a Food as Medicine setting, with materials citing about $2 million in annual healthcare cost savings from a single container farm through cardiometabolic disease reversals. School-based pilots also show how indoor farming can support nutrition literacy and work-based learning together daily.</t>
  </si>
  <si>
    <t>Current Indiana stakeholders include Hancock Health, Perry Central High School, Marian University Plymouth, and the University of Evansville, with near-term expansion relationships identified with Indy Health District/IU Health, Goshen Health, and Parkview.</t>
  </si>
  <si>
    <t>food as medicine, nutrition, blood lead levels.</t>
  </si>
  <si>
    <t>For a container farm, site requirements include a WiFi or Ethernet connection, 240V/100A electrical service, and a 3/4-inch food-grade garden hose connected to city water. The insulated unit operates across roughly -20°F to 120°F conditions. For tower deployments, requirements are smaller and depend on the selected footprint. The system is self-contained and uses seed pods to minimize specialized agronomy requirements for end users.</t>
  </si>
  <si>
    <t>Our cost structure combines upfront equipment purchase with ongoing consumables and utilities. For container farms, the attached technical sheet lists a purchase price of $135,000 for a 24-foot unit. Ongoing operating costs are driven by seed pods, electricity, water, and labor. Specifications estimate power usage at about 100 kWh/day, water usage at about 112 gallons/week, and labor at roughly 37 seconds per plant, resulting in an estimated leafy-green OPEX of about $0.39 per plant plus the $2.25 wholesale seed pod cost. Over a 5-year grant horizon, the model is designed to transition from grant-supported installation to sustainable operation through food-service substitution, produce-prescription programming, education and workforce funding, and employer or healthcare savings. One fully utilized container farm can feed about 100 individuals daily and has been modeled to generate meaningful healthcare savings when tied to chronic-disease reversal strategies statewide for rural sites.</t>
  </si>
  <si>
    <t>Implementation is intentionally lightweight. The container is delivered by tilt trailer and deployed in a parking-space footprint. With site utilities ready, operational demand is about 10 staff hours per week for planting, harvesting, cleaning, and routing produce into food service or programming. Seed pods eliminate germination and much of the agronomy burden, improving labor efficiency and allowing culinary, hospital, school, or community staff to operate the system with limited technical background. Training covers onboarding, sanitation, harvest scheduling, and integration into meals, teaching kitchens, educational programming, work-based learning, and AI/biotechnology curriculum alignment for hospitals, schools, and partner programs.</t>
  </si>
  <si>
    <t>Program launch follows first harvest 35 days in</t>
  </si>
  <si>
    <t xml:space="preserve">Uniper Care, Inc. </t>
  </si>
  <si>
    <t>Samantha McGee</t>
  </si>
  <si>
    <t>Director of Customer Success</t>
  </si>
  <si>
    <t>samantha.mcgee@uniper-care.com</t>
  </si>
  <si>
    <t>888-471-7623</t>
  </si>
  <si>
    <t>www.UniperCare.com</t>
  </si>
  <si>
    <t xml:space="preserve">Uniper Care delivers a proven, evidence-based, consumer-facing technology solution that directly supports the Rural Health Transformation Program's goals: expanding access to care in rural and frontier communities, strengthening behavioral health services, improving chronic disease prevention and management, and enhancing rural provider networks.  1. Prevention &amp; Chronic Disease - evidence-based fall prevention, physical activity, and chronic disease management.  2.  Consumer Tech Solutions - TV-based platform enabling large-scale health engagement.  3. Behavioral Health - expanding access to non-clinical behavioral health supports (group therapy, loneliness reduction, mental resilience).  </t>
  </si>
  <si>
    <t xml:space="preserve">Our TV-based platform converts any standard home television into an interactive hub and delivers preventive health, behavioral health, wellness, and telehealth services directly through the TV. It removes barriers for individuals without PCs/Tablets or digital literacy and is the most engaging aging-in-place solution, with members averaging more than six hours of weekly participation.  Uniper partners across community, government, and business sectors-including Area Agencies on Aging, managed care organizations, and remote care providers-to expand access, strengthen local networks, and enable the delivery of remote care and wellness services through its platform.  Operations:   1. TV-based interactive kits with camera + remote.  2. Delivery of interactive group sessions via the home TV in physical activity / fall prevention, behavioral health, chronic disease management, cognitive support, and more.  3. One-on-one Uniper Pals coaching.   4. Bilingual: English+Spanish  5. Telehealth via TV  </t>
  </si>
  <si>
    <t>Uniper has strong experience serving rural and underserved communities across the U.S. by partnering with Area Agencies on Aging, health plans, and community-based organizations. Our platform addresses common rural challenges such as transportation barriers, limited local services, workforce shortages, and gaps in broadband access. Through in-home technology, we deliver virtual programs including fitness, chronic disease management, brain health, and social engagement-bringing services directly to members without requiring travel. We also provide technical support and connectivity solutions, such as hotspots, to ensure access. By working closely with local partners, we tailor outreach to fit community needs. Our model consistently improves access, engagement, and social connectedness for rural populations.</t>
  </si>
  <si>
    <t>Uniper does not currently have direct experience in Indiana. However, we have successfully partnered with Area Agencies on Aging, health plans, and community-based organizations across multiple states. Our model is highly adaptable, and we work closely with local partners to align with state requirements, tailor outreach, and ensure a smooth implementation. We are confident in our ability to effectively launch and scale in Indiana.</t>
  </si>
  <si>
    <t xml:space="preserve">1) Clinical &amp; Wellness Impact:    a. 28% reduction in fall risk (STEADI).    b. 22-36% reduction in loneliness, depression, anxiety, and unhealthy days (validated assessments: UCLA, PHQ, GAD, CDC).    c. 61% of members increase exercise; 75% form new social connections.     2) System Impact:    $3,024 average annual healthcare cost savings per member.  </t>
  </si>
  <si>
    <t>Social isolation reduction / healthy aging / digital health access</t>
  </si>
  <si>
    <t>Uniper requires a television with HDMI input, a reliable internet connection (Wi-Fi or Ethernet), and a power source. The Uniper device is plug-and-play and connects easily to the TV and internet. For members without internet access, cellular-enabled connectivity options (e.g., hotspots) can be provided. No additional technical expertise is required, and full technical support is included.</t>
  </si>
  <si>
    <t>Uniper uses a flexible pricing model, typically structured as per-member-per-month (PMPM) or per-engaged-member-per-month (PEMPM), aligning costs with actual usage and program growth. Implementation may include a one-time setup fee for onboarding, training, and configuration, along with optional costs for hardware (devices, remotes), connectivity (hotspots), and installation. Ongoing costs include the monthly service fee and any connectivity or hardware needs. This approach supports predictable budgeting over the 5-year grant while allowing programs to scale. After the grant period, partners can sustain services through operating budgets, grants, or alternative funding sources under the same flexible model.</t>
  </si>
  <si>
    <t>Uniper's implementation is designed to be low-lift for partners. Staff time is primarily needed for initial coordination, identifying eligible members, and ongoing promotion. Uniper provides dedicated onboarding support, including program setup and workflow alignment.    No complex technical integration is required; the solution is plug-and-play. Uniper manages device setup, connectivity options (e.g., hotspots), and member support. Comprehensive staff training is included through live and on-demand sessions.    Ongoing support includes technical assistance, member engagement support, and reporting, minimizing administrative burden while ensuring program success.</t>
  </si>
  <si>
    <t>30-60 days from kickoff to launch</t>
  </si>
  <si>
    <t>Primary Record</t>
  </si>
  <si>
    <t>Jean Ross</t>
  </si>
  <si>
    <t>jean@primaryrecord.com</t>
  </si>
  <si>
    <t>(317) 270-8327</t>
  </si>
  <si>
    <t>https://www.primaryrecord.com/</t>
  </si>
  <si>
    <t>High-need residents fall through gaps between medical and social care, preventable crises escalate to 911, and community organizations cannot demonstrate outcomes to sustain funding. The root cause: no person-centered data layer connects fragmented care teams. When a resident touches a hospital navigator, community health worker, community paramedic, or AAA, each team operates in isolation - re-screening the same person, losing referral context, and unable to connect their closed loops into a shared picture of what's actually working. Existing resource directories route referrals between organizations, but only when everyone is on the same platform, actively managing their listings, and equipped to receive digital referrals - conditions that are hard to meet given human constraints in rural Indiana.  Clinical and social care teams operate in separate silos, each blind to what the other knows about the same person. The patient is the one continuous thread.</t>
  </si>
  <si>
    <t>Primary Record offers rural communities a fast path to consumer-directed health information exchange. We are the shared longitudinal data layer for patients, caregivers, and care teams - connecting medical and social care through the one person who touches every team: the patient. Using emerging data standards and AI assistance, we enable clinical and community teams to exchange the right information at the right moment. Control stays with the patient, so whoever is in front of them - a community paramedic, navigator, CHW, or AAA - has immediate access to the context they need to help at the permission of the patient or designated proxy or guardian.</t>
  </si>
  <si>
    <t>Mobile Integrated Health</t>
  </si>
  <si>
    <t>Our direct rural health experience in Indiana began in October 2025 when a contact within the Indiana Department of Health invited us to apply to the Rural Health Transformation Program. Since then, we have engaged in active conversations with Anthem Medicaid Pathways, HealthCall, MIH, and community paramedic teams, and Area Agencies on Aging - nominating the MCO for Region 2, participating in regional workgroups across Regions 4 and 6, and developing a partnership with LifeStream Services around their emerging transportation and community health worker hub models.    Prior to this work, our experience in rural communities comes through the families and care manager businesses who opt into Primary Record. Some of these users operate within the distinct constraints and strengths of rural settings across multiple states - giving us frontline insight into what information access, caregiver burden, and care coordination gaps actually look like outside urban health systems.</t>
  </si>
  <si>
    <t>Primary Record is founded and headquartered in Fishers, Indiana. We have customers nationally, but are always deployed locally. We are an Indiana women-owned business and were honored as the Indiana Economic Development Corporation Small Business of the Year in 2024. While we are early in our Indiana rural health journey, our roots and commitment are firmly in place in Indiana.</t>
  </si>
  <si>
    <t>Primary Record has demonstrated strong real-world adoption among families and community care teams: 70% user growth and 315% increase in session engagement in the second half of 2025, with over 70% annual retention - more than triple the roughly 20% typical for health and medical apps. More than 35% of medical profiles are actively shared with additional care team members, demonstrating active care coordination, not passive record storage. Named first-place winner of the 2025 AMIA HL7 FHIR App Competition, Primary Record is a proven, standards-based solution built for rural communities, MIH programs, and public health workflows, with no new EHR deployments required.</t>
  </si>
  <si>
    <t>LifeStream, Area Agency on Aging  Anthem Medicaid Pathways, Caregiver Program  HealthCall on Initiative 3  Region 4 MIH Workgroup</t>
  </si>
  <si>
    <t>Interoperability</t>
  </si>
  <si>
    <t>Primary Record is a fully hosted, cloud-based platform. Community organizations, MIH teams, navigators, and AAAs do not need to procure, build, or integrate any additional systems. FHIR connectivity, AI assistance, longitudinal record management, and care team-sharing tools are all included in the solution. End users (patients, caregivers, and community professionals) only need a smartphone or web-enabled device and internet access to get started.</t>
  </si>
  <si>
    <t>Primary Record is built around a shared-profile model. The patient owns their record and shares it with any team helping them in the moment. Regional adoption enables a population-based licensing model negotiated with the hub organization, distributing cost across participating spokes rather than duplicating it per team.    Grant funding covers years one and two while hub organizations establish value-based contracts. Beyond the grant, sustainability is supported by Medicaid and health system contracts that benefit from reduced redundant utilization. Pricing is negotiated based on regional population and program scope.    For MIH teams using HealthCall, Primary Record is working on an affordable add-on that positions MIH as the initial hub for rural access and health outcomes. Community paramedics are uniquely trusted, mobile, and already reaching the highest-need residents, making them the fastest path to generating the outcome data regions need to build value-based contracts.</t>
  </si>
  <si>
    <t>Implementation requires minimal lift from regional partners - no EHR replacement, custom integrations, or IT infrastructure changes needed. Care team members, including navigators, CHWs, and MIH paramedics, access the platform via standard web browser or mobile device with 2-4 hours of onboarding. Patient and caregiver activation can be self-directed and completed in under 15 minutes. Primary Record provides training materials, implementation support, and ongoing technical assistance. The greatest implementation investment is community trust-building - helping rural residents understand the value of owning their health information - which we actively support through onboarding playbooks designed for rural settings.</t>
  </si>
  <si>
    <t>90 days from contract to regional deployment</t>
  </si>
  <si>
    <t>NourishedRx</t>
  </si>
  <si>
    <t>Eric Hazzard</t>
  </si>
  <si>
    <t>Sr. Director- Business Development</t>
  </si>
  <si>
    <t>eric@nourishedrx.com</t>
  </si>
  <si>
    <t>https://www.nourishedrx.com</t>
  </si>
  <si>
    <t xml:space="preserve">Chronic conditions like diabetes, cardiovascular disease, and obesity disproportionately affect rural Indiana communities, driven largely by poor nutrition and significant barriers to healthy eating that NourishedRx was built to address. Food deserts, limited access to culturally relevant foods, and lack of nutritional guidance create a disconnect between clinical care and real-world needs, leading to worsening outcomes, increased hospitalizations, and rising costs.    Without nutrition-first interventions that meet individuals where they are, chronic disease management stalls and health disparities persist. Traditional healthcare treats symptoms without addressing the root cause-a gap NourishedRx directly closes through clinically guided, personalized nutrition interventions. For rural populations where provider shortages compound these challenges, NourishedRx's scalable platform delivers the evidence-based, wraparound support that existing systems cannot. </t>
  </si>
  <si>
    <t>NourishedRx is a clinically grounded Food is Health platform that makes nutrition a cornerstone of care. Through personalized, RDN-directed meal and grocery programs, health and nutrition coaching, and digital engagement tools, we deliver wraparound support that addresses the root causes of chronic disease.     Rooted in community impact, our diverse food network ensures access to high-quality, culturally relevant food at scale while strengthening local food ecosystems, building community resilience, and addressing poor diet as the root cause of compromised health outcomes and rising costs. Registered Dietitians, Health Coaches, and Wellness Associates work collaboratively with existing care teams to close gaps, drive behavior change, and produce measurable clinical and financial outcomes. Powered by data-driven insights and proven across diverse populations, NourishedRx is your partner to scale Food is Health programs that transform communities-one meal, one individual at a time.</t>
  </si>
  <si>
    <t>NourishedRx has experience designing &amp; delivering nutrition interventions in underserved communities that mirror the challenges facing rural Indiana. In addition, we have partnered with both IU Health and Purdue University to deliver food is health focused chronic disease programs and post-surgery programs across multiple counties, both urban and rural. These programs showed meaningful impact in A1c during and post-program. In North Carolina, we've partnered with a large regional health plan &amp; community-based organizations to deliver cardiometabolic interventions via integrated referral pathways into all 100 counties (a majority of them are rural). We've collaborated with county government, FQHCs, &amp; a local food aggregator in Wake County, NC, to serve up to 1,000 residents with culturally aligned food over 12 months, managing onboarding, data exchange, &amp; care coordination across stakeholders. Early indicators show strong engagement &amp; improved nutrition behaviors.</t>
  </si>
  <si>
    <t xml:space="preserve">We have partnered with both IU Health and Purdue University to deliver food is health focused chronic disease programs and post-surgery programs across multiple counties, both urban and rural. These programs showed meaningful impact in A1c during and post-program. </t>
  </si>
  <si>
    <t>Our programs deliver measurable clinical, behavioral, &amp; financial impact, validated by 4 large-scale health plan-led evaluations using matched case-control, difference-in-difference methodology.    CKD: $3,011 PMPY savings; 45% reduction in inpatient costs  Cardiovascular: $5,698 PMPY savings; 44% reduction in inpatient spend  Cardiometabolic: $2,918 PMPY savings; 39% fewer ED visits  Maternal Health: $5,453 PMPY savings; 43% fewer NICU admissions    Clinical outcomes include average A1C reductions of 1.5-2 points, weight loss in 70% of members, &amp; 6-9% blood pressure improvement. Behaviorally, 96% improve nutrition confidence &amp; 73% increase physical activity.    Independent partner publications reinforce results: IU Health, Purdue, BCBS MN &amp; Humana</t>
  </si>
  <si>
    <t>We are currently working with IU Health and Purdue</t>
  </si>
  <si>
    <t>Food is Medicine technology (Double Up Indaian  Telehealth for nutrition education/RD consults  AI for consultation and scheduling</t>
  </si>
  <si>
    <t xml:space="preserve">NourishedRx offers flexible, modular pricing designed to align with partner objectives, population needs, and preferred reimbursement models. Programs can be configured by milestone, care intensity, and  adapted for cardiometabolic health, maternal health, chronic condition management, or other use cases. Reimbursement generally follows a PEMPM billing approach.  There is an implementation fee, annual licensing fee, and fees for clinical services depending on the intensity. </t>
  </si>
  <si>
    <t xml:space="preserve">NourishedRx provides the implementation training and administrative support, staff from partnering organizations will have to attend and participate. Data exchange methodologies include SFTP, secure email, and API (as appropriate). Once implementation is complete, NourishedRx provides ongoing customer success support. </t>
  </si>
  <si>
    <t>2 months</t>
  </si>
  <si>
    <t>The Issue: Digital Disconnection &amp; Rural Health Inequity  Indiana's RHCs face a "Digital Disconnection" that undermines clinical and fiscal sustainability. Despite GROW initiative goals, two critical gaps persist:    1. Patient Engagement Gap: Rural Hoosiers lack clear entry points into preventative care. Standard outreach fails to convert interest into clinical action. We implement ma unique digital strategies, like Online Health Risk Assessments (HRAs), to identify high-risk individuals for chronic disease and behavioral health needs. This data-driven approach ensures clinics engage the right patients at the right time.    2. Workforce Vacuum: Recruitment remains stagnant without localized data. We utilize recruitment analytics to engage candidate pools (Physicians, Nurses, CHWs) within specific radii to stabilize the workforce.    Resource Mulitplier: Up to $120,000 in additional annual outreach funding for most eligible 501(c)(3) sites, allowing RHTP funds to be redirected elsewhere.</t>
  </si>
  <si>
    <t>The Solution: Integrated Digital Outreach &amp; Recruitment  TargetContinuum provides a turnkey digital infrastructure to stabilize and grow Indiana's rural health centers. Our solution addresses digital disconnection through three pillars:    1. Clinical Engagement: We deploy Online Health Risk Assessments (HRAs) that act as digital front doors. These tools provide health insights to rural Hoosiers while identifying high-risk patients for chronic disease and behavioral health programs, ensuring clinics prioritize those in greatest need.    2. Data-Driven Recruitment: We utilize advanced targeting and analytics to solve the workforce vacuum, mapping specific candidate pools (Physicians, Nurses, CHWs) within localized radii to shorten hiring cycles and reduce vacancy rates.    3. Financial Leverage: We bring up to $120,000 in additional annual outreach funding for eligible 501(c)(3) sites, allowing RHTP grant funds to be redirected toward direct clinical care rather than marketing overhead.</t>
  </si>
  <si>
    <t>TargetContinuum provides specialized support for dozens of rural FQHC and RHC sites, navigating the unique socio-economic landscape of rural Indiana. We recognize that rural sustainability requires more than general marketing; it demands a dedicated strategy for trust-building and resource optimization.    Key Value Delivered:    Regional Scaling: We deploy localized digital infrastructure across diverse rural geographies, ensuring 501(c)(3) clinics maintain the visibility necessary for long-term viability.    Workforce Stabilization: We combat "rural brain drain" by using advanced geographic targeting to identify and engage healthcare professionals within specific regional radii, successfully filling critical staff vacancies.    Fiscal Stewardship: We mitigate the financial pressures of rural health by securing up to $120,000 in recurring annual funding for our partners, allowing clinics to scale their community impact without depleting state grant dollars.</t>
  </si>
  <si>
    <t xml:space="preserve">Currently, we partner with numerous rural health sites in Indiana to drive digital outreach and patient education.   By leveraging an innovative 5-Lens Approach, we optimize both patient acquisition and retention through a data-driven analysis of:    *  Market Demand   *  Access &amp; Capacity  *  Conversion Metrics   *  Referral Patterns  *  AI Visibility    </t>
  </si>
  <si>
    <t>TargetContinuum delivers measurable sustainability for rural health providers. Our primary outcomes include:    Revenue Growth: Increasing high-value service line utilization (e.g., Pediatrics, Behavioral Health) through targeted digital outreach.    Cost Reduction: Leveraging non-state funding sources ($120k/year per site) to eliminate traditional marketing overhead.    Community Reach: Expanding the digital "footprint" of FQHCs to reach uninsured and underinsured populations who were previously unaware of available sliding-fee services.</t>
  </si>
  <si>
    <t>Valley Professionals Community Health Center  Indiana Health Centers  North Shore Health  Windrose Health  Riggs Community Health Center</t>
  </si>
  <si>
    <t>A functional, HIPAA compliant website.</t>
  </si>
  <si>
    <t xml:space="preserve">Costs are generally directly correlated with our health centers patient goals. Our campaigns have very predictable, measurable results.  The great thing about our digital outreach campaigns is that we are able to follow the path the of the user from we show an ad, someone clicks on the ad and they call the health center, or they fill out a form, or in some cases they book an appointment online. That said,  with the help of our 5 lens strategy approach, if a health center tells us that they need to add 50 primary care and 35 pediatric patients monthly it is very easy for us to map out a path to get there. We generally see new patient acquisition costs range anywhere from $40 to $140 for primary care.  Every market is different based on Google search metrics but  generally there are minimum viable budgets . </t>
  </si>
  <si>
    <t>30 to 60 minutes monthly on average (1 or more people)</t>
  </si>
  <si>
    <t>Average 5 to 60 days depending on services</t>
  </si>
  <si>
    <t>Spiras Health</t>
  </si>
  <si>
    <t>Marcus Zachary</t>
  </si>
  <si>
    <t>mzachary@spirashealth.com</t>
  </si>
  <si>
    <t>415-722-2922</t>
  </si>
  <si>
    <t>spirashealth.com</t>
  </si>
  <si>
    <t xml:space="preserve">Spiras Health's care model was purpose-built to serve the populations most underserved by traditional office-based care: individuals with multiple chronic conditions, elevated health risk scores, and complex social determinants of health (SDOH) needs who are at high risk for preventable hospitalizations and emergency department (ED) visits. As a participating provider in value-based payer arrangements - including shared savings and per-member-per-month (PMPM) models - Spiras Health has demonstrated measurable reductions in total cost of care that align directly with the Rural Health Transformation Program's (RHTP) goals. </t>
  </si>
  <si>
    <t>Spiras Health deploys a tiered, multidisciplinary care team optimized for scalability and rural reach:     Nurse Practitioners (NPs): Lead virtual visits including scheduled care plan reviews, medication management, acute exacerbation response, and specialist referrals. Current ratio: 1 NP per 500 patients.     Licensed Practical Nurses / Field Clinicians (LPNs): Conduct in-home visits including physical assessments, vital signs, medication reconciliation, and SDOH screening. Current ratio: 1 LPN per 85 patients.     Certified Medical Assistants (CMAs): Manage patient outreach, scheduling, and SDOH gap closure and resource navigation. Patients are stratified into high, medium, and low risk tiers, with visit frequency calibrated accordingly: high-risk patients receive in-home visits every 4-6 weeks plus monthly telephonic contact; medium-risk patients are seen every 3-6 months with monthly calls; low-risk patients receive semi-annual to annual visits with monthly calls. All patients have 24/7</t>
  </si>
  <si>
    <t>In Tennessee alone, 18% of Spiras Health's current service area is classified as rural. Rural Tennessee patients served by Spiras Health present with risk scores exceeding a Risk Adjustment Factor (RAF) of 1.7 - indicating high clinical complexity - and 100% carry a diagnosis of two or more chronic conditions. The most prevalent SDOH needs in this population are food insecurity and financial instability, followed by transportation barriers and housing instability. These needs do not diminish at county lines; they intensify in rural geographies where proximity to social services, specialist care, and even reliable internet access is limited.     Despite their clinical complexity, rural patients are often invisible to the care delivery system - unable to consistently travel to clinics, disconnected from care coordination, and cycling through avoidable emergency department visits and hospitalizations. The status quo is costly and preventable. Spiras Health's model exists to interrupt that c</t>
  </si>
  <si>
    <t xml:space="preserve">Do not currently operate in the state. </t>
  </si>
  <si>
    <t>Spiras Health's impact is not theoretical. A matched-cohort study conducted in partnership with one of Spiras Health's largest payer partners in 2025 demonstrated the following results across a population of 7,453 patients:          Outcome Measure     Spiras Health Result (2025)     Hospitalization Reduction     15% reduction vs. matched cohort     ED Visit Reduction     20% reduction vs. matched cohort     Total Cost of Care Savings (4 months)     $504 PMPM savings vs. matched cohort     Total Cost of Care Savings (12 months)     $560 PMPM savings vs. matched cohort     Medication Adherence     69.3% high compliance; 30% moderate adherence     Patient Engagement     100% of enrolled patients received at least 1 in-home visit     SDOH Gap Resolution Rate     98% of identif</t>
  </si>
  <si>
    <t>Spiras Health's rural expansion strategy is grounded in a key operational insight: to support a full-time field clinician, a minimum of 50 enrolled members (ideally drawn from a target pool of at least 250 eligible patients) is required. This density threshold, while manageable in many suburban markets, presents the primary barrier to rural expansion - not clinical expertise, not technology readiness, and not workforce quality.     RHTP funding addresses this barrier directly. By offsetting clinical variable costs during the ramp-up phase in lower-density rural markets, Spiras Health can serve communities that would otherwise fall below the financial viability threshold for care-at-home deployment. This is the precise gap the program is designed to fill: upfront infrastructure and operational support that enables sustainable, ongoing value-based participation.     Spiras Health's sustainability model beyond grant funding rests on three pillars:     Value-Based Payer Integration: Spiras Healt</t>
  </si>
  <si>
    <t xml:space="preserve">The biggest external need is a partner providing information about potential patients. Spiras Health can help take an unfilter roster and prioritizing it to identify most appropriate people. Ideally, Spiras Health can participate in local/regional HIEs for ADT notifications and other important clinical data. Spiras Health hires locally. A minimum of 90 days is required to complete the hiring and training process. </t>
  </si>
  <si>
    <t>Average implementation period is 4 months</t>
  </si>
  <si>
    <t>OCHIN</t>
  </si>
  <si>
    <t xml:space="preserve">Jennifer Stoll </t>
  </si>
  <si>
    <t>Chief External Affairs Officer</t>
  </si>
  <si>
    <t>stollj@ochin.org</t>
  </si>
  <si>
    <t>503-720-9882</t>
  </si>
  <si>
    <t>https://ochin.org</t>
  </si>
  <si>
    <t xml:space="preserve">Rural Indiana faces fragmented data systems, limited interoperability, and insufficient real-time visibility into patient care, system capacity, and outcomes. These gaps contribute to delayed care, inefficient coordination, and poor health outcomes. Indiana's RHTP highlights the need to strengthen IT infrastructure, expand interoperability, and enable data-driven decision-making to improve access, reduce ED utilization, and support chronic disease management. Many rural providers lack scalable, secure systems and analytics capacity, limiting their ability to participate in value-based care and coordinate across settings. </t>
  </si>
  <si>
    <t xml:space="preserve">OCHIN delivers a scalable data modernization solution anchored in a cloud-based, interoperable EHR (OCHIN Epic) integrated with advanced analytics and AI-models. The solution enables real-time data sharing across providers, HIEs, and community systems; standardizes reporting; and embeds population health tools to identify risk, manage chronic conditions, and improve care coordination. It reduces administrative burden, improves data quality, and supports value-based care readiness and success. This approach aligns with Indiana's goals to expand interoperability, enhance system integration, and improve outcomes through technology-enabled care delivery. </t>
  </si>
  <si>
    <t xml:space="preserve">OCHIN has 25+ years of experience supporting rural and safety-net providers, serving 264 organizations across 42 states and over 2,200 care sites. OCHIN specializes in implementing shared, interoperable health IT infrastructure for rural hospitals, FQHCs, RHCs, and behavioral health providers. The model enables small, resource-constrained providers to access enterprise-grade technology, analytics, and support services. OCHIN's approach improves reporting efficiency, care coordination, and population health management while reducing administrative burden and enabling participation in value-based payment models. </t>
  </si>
  <si>
    <t xml:space="preserve">OCHIN supports multi-state rural provider networks and is experienced working with Medicaid populations, managed care environments, and HIE integration-directly aligning with Indiana's delivery system structure and interoperability goals. </t>
  </si>
  <si>
    <t xml:space="preserve">OCHIN-supported environments have demonstrated:   • 30-50% reduction in manual reporting burden   • 25-40% faster reporting timelines   • 20-30% improvement in care gap closure   • Increased provider efficiency and improved data quality </t>
  </si>
  <si>
    <t>Maple City Health Care Center (MCHCC)</t>
  </si>
  <si>
    <t xml:space="preserve">Cloud-based EHR platform; interoperability interfaces (FHIR/HL7); integration with HIEs and registries; analytics dashboards; AI-enabled decision support tools; secure hosting infrastructure; user devices and internet connectivity at provider sites. </t>
  </si>
  <si>
    <t xml:space="preserve">• One-time implementation and onboarding fees (data migration, configuration, training)   • Subscription-based licensing (per provider/site)   • Ongoing support, maintenance, and hosting fees   • Optional analytics and AI modules   This structure enables predictable costs during the grant period and sustainable operations post-grant through shared services and economies of scale. </t>
  </si>
  <si>
    <t xml:space="preserve">Implementation includes system configuration, data migration, integration with HIEs and existing systems, and staff training. Requires clinical, IT, and administrative engagement. OCHIN provides structured onboarding, workflow redesign, and role-based training to ensure adoption. Minimal local IT burden due to centralized hosting and support model. </t>
  </si>
  <si>
    <t>6-12 months</t>
  </si>
  <si>
    <t xml:space="preserve">Chief External Affairs Officer </t>
  </si>
  <si>
    <t xml:space="preserve">503-720-9882 </t>
  </si>
  <si>
    <t xml:space="preserve">https://ochin.org </t>
  </si>
  <si>
    <t xml:space="preserve">Rural Indiana faces significant behavioral health challenges, including higher rates of suicide, overdose deaths, and limited access to mental health and substance use services. Many rural counties lack psychologists or behavioral health providers, and demand continues to outpace supply. Patients often experience long wait times, travel barriers, and fragmented care, leading to delayed treatment and increased emergency department utilization for psychiatric conditions. Workforce shortages and system fragmentation further limit access and continuity of care. </t>
  </si>
  <si>
    <t xml:space="preserve">OCHIN delivers an integrated behavioral health solution combining modernized EHR (OCHIN Epic), AI-enabled decision support, and telehealth-enabled specialty access. The model embeds behavioral health into primary care through shared workflows, real-time data, and care coordination tools. It enables teleconsults, remote monitoring, and eConsults to expand access to psychiatrists and behavioral health specialists. AI-powered analytics identify at-risk patients earlier and support proactive intervention. </t>
  </si>
  <si>
    <t xml:space="preserve">OCHIN supports 264 organizations across 42 states and over 2,200 care sites, including extensive work with rural and safety-net providers. OCHIN enables integrated care models that combine primary care and behavioral health through shared technology, workflows, and data. Its infrastructure supports care coordination, telehealth, and population health management to improve behavioral health access and outcomes. </t>
  </si>
  <si>
    <t xml:space="preserve">OCHIN supports Medicaid-focused, multi-state rural networks and aligns with Indiana's managed care environment and behavioral health priorities, including integration, access expansion, and care coordination. </t>
  </si>
  <si>
    <t xml:space="preserve">OCHIN-supported environments have demonstrated:   - Reduced ED utilization for behavioral health conditions   - Improved access to specialty behavioral health services via telehealth   - Earlier identification of high-risk patients   - Improved care coordination and continuity </t>
  </si>
  <si>
    <t xml:space="preserve">Yes; Maple City Health Care Center (MCHCC) </t>
  </si>
  <si>
    <t xml:space="preserve">Cloud-based EHR platform; telehealth and teleconsult tools; AI-enabled decision support; interoperability (FHIR/HL7); population health analytics; patient engagement tools; secure hosting infrastructure. </t>
  </si>
  <si>
    <t xml:space="preserve"> - One-time implementation (configuration, integration, training)   - Subscription licensing (per provider/site)   - Ongoing hosting, support, and maintenance   - Optional telehealth and analytics modules   This structure supports scalability during the grant and sustainability through shared infrastructure, reduced acute care utilization, and improved value-based care performance. </t>
  </si>
  <si>
    <t xml:space="preserve">Implementation includes EHR deployment or optimization, integration with behavioral health providers and HIEs, workflow redesign, and staff training. Requires clinical and operational engagement. OCHIN provides centralized hosting, implementation support, and role-based training to ensure adoption and minimize burden. </t>
  </si>
  <si>
    <t xml:space="preserve">Rural Indiana experiences significantly higher rates of chronic conditions including diabetes, hypertension, obesity, COPD, and smoking-related illness, alongside higher mortality despite similar incidence rates. Rural residents face lower life expectancy, higher chronic disease burden, and limited access to preventive care due to provider shortages, transportation barriers, and fragmented systems. These factors delay diagnosis and treatment, increase avoidable emergency utilization, and worsen outcomes. Indiana's RHTP prioritizes improving chronic disease indicators and reducing disparities through prevention, early intervention, and improved care coordination. </t>
  </si>
  <si>
    <t xml:space="preserve">OCHIN delivers an integrated chronic disease prevention solution combining modernized EHR (OCHIN Epic), AI-enabled decision support, and population health tools to identify risk early and intervene proactively. Providers use real-time data, predictive analytics, and care gap tracking to improve management of diabetes, cardiovascular disease, and other high-cost conditions. The model includes remote monitoring, patient engagement tools, and integrated workflows that support prevention and continuous care. This approach reduces disease progression, avoidable hospitalizations, and costs while improving outcomes and supporting value-based care participation. </t>
  </si>
  <si>
    <t xml:space="preserve">OCHIN supports 264 organizations across 42 states and over 2,200 care sites, with deep experience in rural and safety-net settings. OCHIN enables providers to implement population health strategies, standardized reporting, and care coordination models that improve chronic disease outcomes. Its shared technology and analytics infrastructure allows small rural providers to access enterprise-grade tools to identify risk, manage care gaps, and deliver preventive services at scale. </t>
  </si>
  <si>
    <t xml:space="preserve">OCHIN supports Medicaid-focused, multi-state rural provider networks and aligns with Indiana's managed care environment and chronic disease priorities, including population health and value-based care models. </t>
  </si>
  <si>
    <t xml:space="preserve">OCHIN-supported environments have demonstrated:   - 20-30% improvement in care gap closure   - Earlier identification of high-risk patients   - Reduced hospitalizations and ED utilization   - Improved chronic disease management outcomes </t>
  </si>
  <si>
    <t xml:space="preserve">Maple City Health Care Center (MCHCC) </t>
  </si>
  <si>
    <t xml:space="preserve">Cloud-based EHR platform; AI-enabled decision support; population health analytics; remote patient monitoring tools; interoperability (FHIR/HL7); dashboards; patient engagement tools; secure hosting infrastructure. </t>
  </si>
  <si>
    <t xml:space="preserve">Cost model includes:   - One-time implementation (data migration, configuration, training)   - Subscription licensing (per provider/site)   - Ongoing hosting, support, and maintenance   - Optional population health and AI modules   This model supports scalability during the grant and sustainability through shared infrastructure, reduced utilization costs, and improved value-based care performance. </t>
  </si>
  <si>
    <t xml:space="preserve">Implementation includes EHR deployment or optimization, integration with HIEs and systems, workflow redesign, and staff training. Requires clinical and operational engagement. OCHIN provides centralized hosting, implementation support, and role-based training to ensure adoption and minimize burden. </t>
  </si>
  <si>
    <t xml:space="preserve">6-12 months </t>
  </si>
  <si>
    <t xml:space="preserve">Rural Indiana faces significant healthcare workforce shortages, limiting access to care and straining existing providers. Many counties lack sufficient primary care physicians, behavioral health professionals, and support staff, with some having no providers at all. By 2030, Indiana is projected to need hundreds of additional clinicians, while current staff experience burnout and retention challenges. Workforce gaps also limit the ability to adopt new care models and technology, reducing system efficiency and worsening health outcomes. Addressing workforce capacity, training pipelines, and retention is critical to sustaining rural healthcare delivery and improving access and outcomes. </t>
  </si>
  <si>
    <t xml:space="preserve">OCHIN delivers a comprehensive workforce development solution through OCHIN+, a scalable training and career pathway program designed for rural communities. The program provides flexible, rapid training in high-demand roles such as medical billing and coding, community health workers, EHR specialists, and care coordination. It includes role-based training, certification pathways, and ongoing support to upskill existing staff and build local talent pipelines from rural communities. OCHIN+ integrates workforce training with modern care delivery and technology adoption, enabling providers to operate at the top of their license, reduce burnout, and improve retention. </t>
  </si>
  <si>
    <t xml:space="preserve">OCHIN has over 25 years of experience supporting rural and safety-net providers, serving 264 organizations across 42 states and more than 2,200 care sites. OCHIN works extensively with Critical Access Hospitals, FQHCs, and rural clinics to strengthen workforce capacity through training, workflow optimization, and technology adoption. Its workforce development programs are designed specifically for rural settings, enabling local residents to enter healthcare careers and supporting providers with scalable training solutions. </t>
  </si>
  <si>
    <t xml:space="preserve">OCHIN has experience supporting Medicaid populations, managed care environments, and rural provider networks, aligning with Indiana's healthcare delivery structure and workforce development priorities. </t>
  </si>
  <si>
    <t xml:space="preserve">OCHIN workforce initiatives have demonstrated:   - Increased workforce capacity through new career pathways   - Improved staff retention and reduced burnout   - Faster onboarding and training timelines and reduced cost to train and hire   - Expanded ability for providers to operate at top of license </t>
  </si>
  <si>
    <t xml:space="preserve">Online learning platform; training management system; access to EHR training environments; user devices and internet connectivity; optional integration with provider systems for workflow-based training. </t>
  </si>
  <si>
    <t>Cost model includes:   - Program development and implementation fees   - Per-learner or cohort-based training costs   - Certification and credentialing costs   - Ongoing platform access and support   - Optional employer-sponsored training pathways   This approach supports scalability during the grant period and sustainability through employer partnerships and workforce funding streams</t>
  </si>
  <si>
    <t xml:space="preserve">Implementation includes program setup, employer engagement, learner recruitment, and training delivery. Requires coordination with provider organizations and community partners. OCHIN provides curriculum, instructors, and platform, minimizing burden on local organizations. </t>
  </si>
  <si>
    <t xml:space="preserve">3-6 months </t>
  </si>
  <si>
    <t>Alclear Healthcare, LLC</t>
  </si>
  <si>
    <t>Shriya Palekar</t>
  </si>
  <si>
    <t>Director, Healthcare Business Development</t>
  </si>
  <si>
    <t>shriya.palekar@clearme.com</t>
  </si>
  <si>
    <t>914-450-6805</t>
  </si>
  <si>
    <t>https://identity.clearme.com/industries/healthcare</t>
  </si>
  <si>
    <t>Fragmented identity is driving major healthcare challenges, including cybersecurity risk, fraud, limited data sharing, and operational inefficiency. Many organizations rely on outdated methods like MFA, KBAs, and manual processes that validate devices or PII rather than the individual and lack a unique identifier.    This results in weak credentials, increased security risk, duplicate records, and fragmented medical data. Clunky processes like clipboards and call centers are error-prone, time-consuming, and create poor user experiences that drive patient drop-off, limiting access, outcomes, and clinical visibility while increasing administrative burden.    CLEAR replaces these legacy methods with biometric, high-assurance identity proofing that verifies individuals in seconds, enables a persistent identity across experiences, and improves security, reduces friction, and streamlines access to care.</t>
  </si>
  <si>
    <t>CLEAR is a secure identity platform transforming how individuals verify who they are across digital and physical environments. Our connected identity enables 38M+ members to instantly authenticate using biometrics, delivering seamless, IAL2-certified access in sensitive workflows.    While widely known for our presence at 64+ U.S. airports, CLEAR has expanded into healthcare, where we enhance security, access, interoperability, and automation. Our platform supports simplifying patient access &amp; engagement, provider authentication, and medical records workflows-reducing friction, lowering administrative burden, and protecting against fraud and social engineering across the care journey.</t>
  </si>
  <si>
    <t>Digital health and mobile care vendors selected by the state</t>
  </si>
  <si>
    <t>CLEAR supports 100+ healthcare organizations with geographically diverse populations; 60% of our more than 40 health system partners serve partially or fully rural communities. Our platform enables secure patient verification for use cases like portal access, account recovery, and medical records access-especially important in rural communities where in-person services are limited.    Today, these use cases are often characterized by low adoption and high failure rates (frequently 40%+), limiting patient access. CLEAR's browser-based experience allows patients to verify their identity remotely without app downloads, logins, or multiple devices, reducing friction and helping close access gaps common in rural settings. Guided workflows and real-time feedback support users across a range of digital literacy levels, resulting in industry-leading verification success rates.</t>
  </si>
  <si>
    <t>Community Health Network replaced it's legacy KBA solution (~62% success rates, high patient drop offs, limited security, and high support costs) with CLEAR.  They activated CLEAR in Epic MyChart in 2 weeks, and within 2 months, saw success rates increase 1.5x (93%) &amp; support calls drop 54%+, driving meaningful cost savings.  Indiana residents may also encounter CLEAR at The Home Depot (preventing equipment theft), Uber (enhancing rider safety), &amp; LinkedIn (strengthening profile verification).</t>
  </si>
  <si>
    <t xml:space="preserve">CLEAR1 reduces operational costs, prevents fraud, and improves patient and workforce experience.  See results of Community Health Network case study in above response. Additional published case studies:    Wellstar Health - projected $2M in savings for every 25,000 CLEAR-verified patients and increased digital check-in adoption by 5x within six months. 48% of users were 55+, highlighting ease of access for all patients.  Tampa General Hospital - automated 80% of account recovery requests, reduced MFA reset time from 4.5 days to 20 minutes (99% faster).  Surescripts - 2x higher verification success rate, 40% faster process, and 50% increase in pull through;  89% of users reported trusting CLEAR.  </t>
  </si>
  <si>
    <t>IT Advances (cybersecurity, identity verification, interoperability); Consumer Tech Solutions (secure digital identity for patient-facing tools); Training &amp; Technical Assistance (supporting providers in adopting identity-enabled interoperability systems)</t>
  </si>
  <si>
    <t>CLEAR's pricing approach is built to expand access without adding cost or complexity:   CLEAR1 operates as a B2B identity layer within the healthcare ecosystem, allowing individuals to verify their identity as part of their care experience at no cost and without requiring enrollment in CLEAR's airport products.  CLEAR1 pricing for state programs &amp; platforms aligns with the rates established with CMS, ensuring consistency and transparency across programs.  CLEAR is also committed to using publicly available data to prevent duplicate charges for individuals who are dual eligible across federal and state systems.  This model keeps pricing fair, avoids new cost burdens, and supports federated identity and interoperability, strengthening broader statewide health infrastructure.</t>
  </si>
  <si>
    <t>CLEAR1 implementation is designed to be lightweight and low lift for partner teams. Integration is typically completed via simple APIs or out-of-the-box connections (e.g., Epic, IAM, and ITSM platforms) in a matter of weeks, requiring minimal engineering effort. Staff involvement is limited to a small project team during setup, with no incremental FTEs needed post-launch. The platform is fully managed by CLEAR, including hosting, security, and updates. Training requirements are minimal due to intuitive user flows and admin tools, with optional onboarding support provided. Ongoing maintenance and support are handled by CLEAR, reducing operational burden.</t>
  </si>
  <si>
    <t>2-8 weeks</t>
  </si>
  <si>
    <t>RxHealing</t>
  </si>
  <si>
    <t>Hai Thai, PharmD/MBA</t>
  </si>
  <si>
    <t>Chief Pharmacy Officer</t>
  </si>
  <si>
    <t>hai.thai@rxhealing.com</t>
  </si>
  <si>
    <t>RxHealing.com</t>
  </si>
  <si>
    <t>RxHealing proposes a scalable, five-year rural health infrastructure initiative designed to improve  hypertension outcomes across Indiana by activating community pharmacies as structured clinical care  delivery sites. The program integrates pharmacist-led care coordination, remote patient monitoring  (RPM), workforce expansion and training, and data-driven population health management. This model  transforms hypertension care from episodic, visit-based interactions into continuous, longitudinal care supported by real-time data and coordinated clinical workflows.Hypertension remains one of the leading drivers of cardiovascular disease, stroke, and preventable hospitalizations in Indiana. Rural communities face persistent structural challenges including limited access to primary care providers, infrequent follow-up, delayed medication adjustments, and lack of continuous monitoring between visits.</t>
  </si>
  <si>
    <t>The initiative is built on three integrated pillars. First, community pharmacies are activated as frontline  care delivery sites, extending access to chronic disease management beyond traditional clinical  settings. Pharmacies support patient identification, enrollment, ongoing engagement, adherence  support, and medication optimization. Second, remote patient monitoring is enabled through Tenovi  cellular-connected blood pressure devices, allowing continuous, real-time data capture without reliance  on patient WiFi. This supports early identification of uncontrolled hypertension and timely clinical  intervention. Third, pharmacist-led care coordination ensures that pharmacists operate at the top of  their license, providing medication management, trend analysis, escalation to providers, and ongoing  patient education. Together, these components create a coordinated care loop between pharmacy,  patient, and provider. The program is expected to deliver measurable improvements across multiple dom</t>
  </si>
  <si>
    <t>I'm a registered pharmacist with over 25 years experience working in various settings including in pharmacies of rural communities.</t>
  </si>
  <si>
    <t>It's important to highlight that RxHealing is headquartered in Indiana because it directly aligns with the state's priorities for local economic impact, workforce development, and long-term sustainability. A locally based organization signals that funding will support in-state jobs, infrastructure, and ongoing operations rather than a temporary or out-of-state solution. It also strengthens credibility with coalition leaders and reviewers by demonstrating familiarity with Indiana's healthcare lan</t>
  </si>
  <si>
    <t>The program is expected to deliver measurable improvements across multiple domains. Clinically, it  aims to achieve a 5-10% improvement in hypertension control rates and an 8-12 mmHg reduction in  systolic blood pressure. From a utilization and cost perspective, it is expected to reduce emergency  department visits related to hypertensive crises and decrease stroke and heart failure hospitalizations.  Operationally, the model enhances patient engagement, improves adherence, and enables continuous  data visibility, leading to more timely interventions. Workforce outcomes include pharmacists practicing  at the top of their license and scalable technician-supported workflows. The initiative also expands  access to chronic disease management by positi</t>
  </si>
  <si>
    <t>The program deploys an integrated technology layer consisting of cellular-connected blood pressure  devices, monitoring dashboards embedded into pharmacy workflows, and automated escalation  protocols. This infrastructure ensures reliable data capture in rural settings, real-time clinical visibility,  and seamless integration into care delivery workflows.</t>
  </si>
  <si>
    <t xml:space="preserve">The cost methodology for this initiative is structured as a hybrid model combining per-site implementation costs, per-patient operating costs, and technology infrastructure fees. During the implementation phase, costs include a fixed per-pharmacy onboarding and training fee to establish workflows, integrate remote patient monitoring (RPM), and support initial patient enrollment. Ongoing program costs are primarily variable and based on a per-enrolled patient model, which includes pharmacist clinical time, patient engagement, monitoring, and care coordination services provided by RxHealing.    Technology-related costs, provided by Tenovi, are structured as a per-device and connectivity fee, covering cellular-enabled blood pressure monitors and data transmission infrastructure. This ensures reliable monitoring without dependence on patient WiFi.    Following the grant period, the model transitions to a sustainable reimbursement-based structure through CMS RPM billing. OpenLoop serves as the </t>
  </si>
  <si>
    <t>Implementation requires coordinated staffing, workflow integration, and technology deployment across participating pharmacies. Each site designates a pharmacist lead and trained pharmacy technician(s) to support patient identification, enrollment, device onboarding, and ongoing engagement. RxHealing provides standardized training, onboarding support, and workflow integration to ensure pharmacists can deliver clinical care at the top of their license while technicians manage operational tasks.    Technology integration includes deployment of cellular-connected blood pressure devices and access to monitoring dashboards embedded within pharmacy workflows. No patient WiFi or complex IT integration is required.    Initial implementation includes sta</t>
  </si>
  <si>
    <t>30-60 days per site; phased scale over 12-24 month</t>
  </si>
  <si>
    <t>Wellnify.ai</t>
  </si>
  <si>
    <t>Duncan Addison</t>
  </si>
  <si>
    <t>Co-Founder</t>
  </si>
  <si>
    <t>duncan.addison@wellnify.ai</t>
  </si>
  <si>
    <t>https://rural-community.wellnify.ai/</t>
  </si>
  <si>
    <t xml:space="preserve">Health systems advancing Rural Health Transformation often have strong prevention strategies in place, but face a common challenge in rural communities: how to consistently engage people in healthy behaviors over time, across large and dispersed populations.    Wellnify addresses this by making prevention more accessible, engaging, and easier to sustain. Through a gamified platform, communities can participate in simple, everyday health activities like walking, nutrition, and mental wellbeing, supported by challenges, incentives, and a sense of local connection.    This approach is particularly effective in rural settings, where access and ongoing engagement can be more difficult. It creates a shared, community-driven experience while remaining easy to deploy and scale across regions.    At the same time, the platform provides real-time data on participation and behavior trends, giving health teams clear visibility into what is working and where to adapt. </t>
  </si>
  <si>
    <t>Wellnify is a white-labeled, two-way platform that includes a community-facing mobile app and a configurable backend for administrators. It is tailored to each community's needs, aligning programs with local prevention priorities such as physical activity, nutrition, and chronic disease management.    The platform features a built-in rewards engine that uses gamification to drive sustained participation through challenges, incentives, and community-based engagement. Programming is dynamically curated based on both community priorities and individual needs, helping ensure relevance and ongoing participation.    It also includes a reporting dashboard where administrators can easily visualize participation, trends, and outcomes in real time.    Designed for scalability, Wellnify can be deployed across entire regions, reaching broad and diverse populations, including rural and underserved communities, and ensuring prevention efforts are delivered consistently at a population level.</t>
  </si>
  <si>
    <t>We have supported prevention-focused programs across rural communities in Texas, North Dakota, and Minnesota, where engagement and access are ongoing challenges.    Our approach is built on the understanding that each community has different goals and needs. We work with local partners to tailor programming to regional priorities such as physical activity, chronic disease prevention, and mental wellbeing, while keeping the experience simple and accessible for dispersed populations.    These implementations have shown that combining local relevance with a scalable platform drives stronger participation and more consistent outcomes. By reaching entire communities and providing clear visibility into engagement, we enable health teams to adapt programs and improve impact over time.</t>
  </si>
  <si>
    <t>We have an office in Indianapolis and have built partnerships across the state, including with professional sporting organizations. Through this work, we have supported community initiatives by providing reward-based incentives that drive participation and engagement. While our work with health authorities in Indiana is growing, our local presence and partnerships provide a strong foundation to support scalable, community-based prevention efforts.</t>
  </si>
  <si>
    <t>Participants demonstrated meaningful increases in physical activity over a 12-month period. Average daily step counts rose from 4,819 to 7,664, while average weekly active minutes increased from 119 to 164. These gains are significant, as research shows each additional 1,000 daily steps is associated with a 15% reduction in all-cause mortality risk. Reaching 150+ active minutes per week is also linked to lower rates of chronic conditions such as diabetes and reduced healthcare costs. These outcomes highlight the platform's ability to drive sustained behavior change at scale.</t>
  </si>
  <si>
    <t>There are very minimal technology requirements. Wellnify is a cloud-based platform accessible via iOS, Android,, requiring only a smartphone or tablet with internet access. No additional hardware or complex IT infrastructure is needed. For administrators, access to the backend dashboard is browser-based. The platform can integrate with common wearable devices and data sources where applicable.</t>
  </si>
  <si>
    <t>Wellnify uses a simple, scalable pricing model designed for easy adoption and long-term sustainability.    There is a one-time setup fee to cover configuration, white-labeling, and onboarding. The platform is then offered through an annual license fee that provides access for all members within a defined community or region.    This approach removes per-user complexity and allows participation to grow without increasing costs. The annual license includes full access to the platform, rewards engine, reporting dashboard, and ongoing support.    We also offer multi-year agreements to provide cost certainty and make budgeting and future funding planning more predictable.</t>
  </si>
  <si>
    <t>Implementation is designed to be simple and low-lift. The platform can be configured and launched within 30 days, requiring approximately 4-6 hours of meeting time to align on goals and tailor the experience to the community's needs.    No complex technical integration is required, and training is minimal due to the platform's intuitive design.    We provide ongoing support and a dedicated Customer Success Manager who acts as an extension of your team, ensuring the platform is fully utilized and delivering impact. We are also available to connect in person as needed to support rollout and engagement.</t>
  </si>
  <si>
    <t>Guava Health INc.</t>
  </si>
  <si>
    <t>Kat McGraw</t>
  </si>
  <si>
    <t>kat@guavahealth.com</t>
  </si>
  <si>
    <t>https://guavahealth.com</t>
  </si>
  <si>
    <t xml:space="preserve">Fragmented health data across providers, systems, and devices limits care coordination, delays decision-making, and places a heavy burden on patients, especially in rural and underserved areas. Patients often manage multiple portals, lack a complete view of their health history, have reduced access to timely care, and struggle with chronic disease self-management. Providers face incomplete information, making it difficult to identify trends, monitor patients between visits, and intervene early. This fragmentation leads to gaps in care, duplication of services, poor adherence, and avoidable utilization. Guava provides the unified, longitudinal view of patient data needed to enable coordinated, proactive, and patient-centered care.  </t>
  </si>
  <si>
    <t>HIPAA-compliant, patient-centered app that unifies medical records from 100,000+ health systems with wearable and remote monitoring data into a single longitudinal view. The platform enables patients to track symptoms, medications, and key health metrics while transforming fragmented data into clear, actionable insights for both patients and providers. A provider-facing dashboard surfaces longitudinal trends, flags risks, and enables more proactive, data-driven care. By improving care coordination across multiple providers and settings, it supports better chronic disease management, adherence, and outcomes. Scalable and cost-efficient, it is especially valuable for rural and underserved populations, where access gaps and fragmented care are common, helping drive engagement, continuity, and more informed decision-making.</t>
  </si>
  <si>
    <t xml:space="preserve">Provider practices and all Indiana residents </t>
  </si>
  <si>
    <t xml:space="preserve">While our work spans diverse populations, many of the challenges we address such as fragmented care across multiple providers, limited access to timely information, and barriers to ongoing disease management, are especially pronounced in rural communities. We support patients who receive care across numerous unaffiliated systems, including those traveling significant distances for specialty care. Our platform enables a unified, longitudinal view of health data and supports remote tracking, helping bridge gaps in access, coordination, and continuity that are common in rural settings. We design for scalability and low implementation burden, recognizing that rural providers often operate with limited technical and staffing resources.  </t>
  </si>
  <si>
    <t>We have an active presence in Indiana, including a provider practice using our platform and a growing base of consumer users. This local engagement provides insight into care delivery across multiple systems and the needs of patients managing care across providers.</t>
  </si>
  <si>
    <t>Our platform has enabled patients to unify medical records, wearable data, and symptom tracking into a single longitudinal view, improving access to complete, actionable health information and reducing fragmentation. Users demonstrate sustained engagement in tracking symptoms, medications, and device data, supporting chronic disease self-management. The platform maintains a 4.8★ consumer rating, and providers report strong satisfaction with improved visibility into patient trends, enabling more proactive, coordinated care. These outcomes support better engagement, continuity, and clinical decision-making.</t>
  </si>
  <si>
    <t>Our cloud-based platform requires no on-site infrastructure. Patients use a mobile app (iOS/Android), and providers access a secure web-based dashboard via standard browsers. It integrates with existing health systems and wearable devices using established interoperability standards, with minimal IT lift. No specialized hardware is required, and the solution is designed to work across environments with varying technical resources.</t>
  </si>
  <si>
    <t>Our pricing model is flexible, scalable, and designed to be highly cost-efficient. We offer per-user or per-member-per-month (PMPM) pricing, as well as enterprise annual contracts for larger deployments, aligning costs with population size and utilization. Implementation is lightweight with minimal or no upfront fees depending on scope. Ongoing costs are subscription-based and include platform access, maintenance, updates, and support. This approach enables predictable budgeting and broad access without requiring significant capital investment.</t>
  </si>
  <si>
    <t>Implementation requires minimal staff time and technical resources. The platform is HIPAA-compliant and cloud-based, with no on-premise infrastructure needed. Integration leverages existing interoperability standards and networks, requiring limited IT involvement depending on scope. Patient onboarding is straightforward via mobile app download, and providers access a secure web-based dashboard. Training is lightweight, with brief onboarding sessions and optional support materials. Ongoing administration is minimal, as maintenance, updates, and support are included, enabling rapid deployment without significant operational burden.</t>
  </si>
  <si>
    <t>EndoMD Health</t>
  </si>
  <si>
    <t>Karim Ginena</t>
  </si>
  <si>
    <t>info@endomdhealth.com</t>
  </si>
  <si>
    <t>571-480-6053</t>
  </si>
  <si>
    <t>https://endomdhealth.com</t>
  </si>
  <si>
    <t>Rural families often face long wait times and travel burdens when children need pediatric endocrinology care. Primary care clinicians may be managing obesity, diabetes, prediabetes, thyroid disease, growth concerns, puberty disorders, and other hormone-related conditions without timely access to pediatric endocrine specialists. These delays can lead to avoidable disease progression, unnecessary referrals, higher downstream costs, and frustration for families and local providers.</t>
  </si>
  <si>
    <t>EndoMD Health expands pediatric endocrinology access through telehealth specialty visits for children and young adults ages 0-26 and provider-to-provider e-consults for primary care clinicians. We help rural providers manage obesity, diabetes, thyroid, growth, puberty, and other hormone-related conditions by offering timely specialist input, virtual care pathways, referral support, and coordinated follow-up with the patient's local care team.</t>
  </si>
  <si>
    <t>Primary care practices, pediatric practices, school-based health centers, and rural care networks.</t>
  </si>
  <si>
    <t xml:space="preserve">EndoMD Health is a digital-first pediatric endocrinology practice designed to reduce geographic barriers to specialty care. We serve families across Virginia and Maryland, including rural and underserved communities where pediatric endocrine access is limited. Our model allows local primary care clinicians, schools, community organizations, and families to access pediatric endocrinology expertise without requiring long-distance travel to an academic center. We also support PCPs through e-consults and care coordination.  </t>
  </si>
  <si>
    <t>EndoMD Health is not currently operating in Indiana but is interested in partnering with Indiana rural health stakeholders, including FQHCs, rural hospitals, local health departments, pediatric practices, and community organizations to expand pediatric endocrinology access through telehealth and e-consults.</t>
  </si>
  <si>
    <t>EndoMD has demonstrated early traction in expanding pediatric endocrinology access through a virtual-first care model. We have completed more than 1,000 patient visits, built a referral base of 100+ pediatricians and nurse practitioners, and reduced access delays compared with traditional academic-center wait times. Families and referring clinicians use EndoMD for timely care related to obesity, diabetes, thyroid disease, growth, puberty, and other endocrine concerns.</t>
  </si>
  <si>
    <t>Pediatric specialty access, telehealth expansion, provider-to-provider e-consults, and rural care coordination.</t>
  </si>
  <si>
    <t xml:space="preserve">EndoMD uses HIPAA-compliant telehealth, secure referral intake, and e-consult workflows. Partner requirements are minimal: internet access, ability to refer patients or submit e-consult questions, and a secure communication pathway such as EHR messaging, fax, portal, or secure email.   </t>
  </si>
  <si>
    <t xml:space="preserve">EndoMD can support several cost models depending on the partner and program design. Telehealth specialty visits may be reimbursed through payer billing where credentialing and coverage allow. Provider-to-provider e-consults can be priced on a per-consult basis, through a fixed monthly access fee, or through a grant-funded pilot model. Implementation may include a one-time setup fee for workflow design, referral pathway development, training, and reporting. Ongoing costs may include per-consult fees, care coordination support, technology/workflow maintenance, and optional reporting or quality improvement support after the grant period.  </t>
  </si>
  <si>
    <t xml:space="preserve">Implementation requires identification of partner sites, referral/e-consult workflow design, clinical escalation criteria, secure communication setup, and basic staff training. EndoMD can operate without major technology integration at launch using telehealth and secure referral workflows. Optional integrations with EHR, HIE, or care management systems can be added over time. Partner staff time is typically focused on workflow setup, referral coordination, and patient outreach.  </t>
  </si>
  <si>
    <t>ALIGNMT AI</t>
  </si>
  <si>
    <t>Andreea Bodnari</t>
  </si>
  <si>
    <t>abodnari@alignmt.ai</t>
  </si>
  <si>
    <t>https://alignmt.ai/</t>
  </si>
  <si>
    <t>Rural healthcare facilities are deploying AI rapidly - for clinical decision support, virtual care, ambient documentation, imaging, and workforce extension - to stretch limited resources. But unlike academic medical centers, rural CAHs, FQHCs, and small health systems lack dedicated legal, compliance, and data science teams to govern these tools.  Three risks follow: (1) AI models trained on urban populations underperform or introduce bias for rural patients, who skew older, sicker, and more Medicaid-covered; (2) regulations like CHAI assurance, ONC HTI-1, and state AI laws require continuous monitoring and documentation that resource-strapped rural providers cannot sustain manually; (3) without governance evidence, rural leaders cannot scale AI past pilots, stranding RHTP investment.  As Indiana funds AI-driven solutions across rural communities, those deployments carry patient-safety, equity, and compliance risk that compounds across every funded vendor.</t>
  </si>
  <si>
    <t xml:space="preserve">ALIGNMT AI is an AI governance and risk monitoring platform purpose-built for healthcare. We continuously monitor deployed AI systems - flagging bias, judgment errors, safety issues, and performance drift in real time - without exposing patient data.  The platform automates compliance with CHAI, ONC HTI-1, the EU AI Act, and emerging state AI requirements, replacing fragmented manual processes with executive-level oversight dashboards. Customers report up to 50% reduction in AI compliance audit prep time.  For rural facilities, ALIGNMT lowers the barrier to safe AI adoption: CAHs, FQHCs, and regional systems get the same governance infrastructure as large AMCs without building internal compliance teams. Because we are AI-tool-agnostic, ALIGNMT layers across every AI vendor a region deploys - giving RHTP funders, state agencies, and rural operators unified visibility into whether AI investments are safe, equitable, and producing outcomes.    </t>
  </si>
  <si>
    <t>Regional RHTP coalitions and subaward recipients deploying AI-enabled tools</t>
  </si>
  <si>
    <t xml:space="preserve">ALIGNMT AI does not yet have direct rural deployments to point to. Our current customers are health systems, payers, and health IT companies whose AI tools serve mixed urban and rural patient populations - meaning the bias, performance, and equity issues that disproportionately affect rural patients are core to what our platform already monitors today.  Our team's relevant experience: CEO Andreea Bodnari led B2B Healthcare AI at Google and previously launched AI products at UnitedHealth Group, where Medicaid and underserved populations are central to the book of business. Our governance frameworks are built on CHAI assurance standards, which explicitly require monitoring for performance disparities across geography, payer mix, and demographics - the exact dimensions on which rural patients are typically underserved by AI.  We are actively seeking rural partners to ensure rural patient populations are visible in AI oversight from day one, not retrofitted later.  </t>
  </si>
  <si>
    <t>ALIGNMT AI does not yet have customers or partnerships in Indiana. We are a New York-based company, founded in 2023, and our seed-stage growth has focused on national health systems and health IT enterprises rather than state-specific deployments.  We are submitting to the GROW Rural Indiana vendor list because Indiana's RHTP portfolio - with significant investment flowing toward AI-enabled clinical, virtual care, and workforce solutions .</t>
  </si>
  <si>
    <t>In a published case study with Memorial Sloan Kettering Cancer Center (MSK), conducted through MSK's Innovation Hub, ALIGNMT AI delivered:  • 37% improvement in AI governance workflow efficiency  • 100% context centralization for enterprise AI governance - every document, review, and decision unified in a single model record  • Substantial reduction in out-of-context internal review communications across MSK's AI Governance Committee  These results were achieved without altering MSK's existing governance structures. ALIGNMT layered onto established review processes, automated documentation generation, and surfaced real-time portfolio dashboards covering model inventory, risk distribution, and approval status.</t>
  </si>
  <si>
    <t xml:space="preserve">Our product is a SaaS solution and we charged a fixed annual license, irrespective of number of users. </t>
  </si>
  <si>
    <t xml:space="preserve">Our product implementation requires a part time program manager who can operate the AI governance process at the enterprise level. We provide AI governance training and a certification for each organization employee as a built-in product offering. </t>
  </si>
  <si>
    <t xml:space="preserve">30 days </t>
  </si>
  <si>
    <t xml:space="preserve">The Hoosier Environmental Council </t>
  </si>
  <si>
    <t>Jalessa Slade</t>
  </si>
  <si>
    <t>Grant Writer and Coordinator</t>
  </si>
  <si>
    <t>jslade@hecweb.org</t>
  </si>
  <si>
    <t>www.hecweb.org</t>
  </si>
  <si>
    <t>Programmatic efforts will focus on lead education and community engagement, including integrating curriculum into schools, 4H, and FFA programs, and conducting lead testing outreach at school farms and farmers markets. The program will support local sample collection and partner with institutions and local health departments, to coordinate testing and analysis. An additional staff position will help manage education, outreach, and program logistics across participating counties.</t>
  </si>
  <si>
    <t xml:space="preserve">Hoosier Environmental Health brings experience working across Indiana to address environmental health risks that are especially relevant in rural communities, including exposure to agricultural pollution, factory farm waste, and toxic contaminants like lead. As part of a statewide effort, the organization has supported communities dealing with environmental hazards, helped reduce toxic exposures, and partnered with local groups to address proposed industrial developments and pollution threats.    Our approach emphasizes community engagement and empowerment, particularly in areas where residents may have limited access to resources or political influence. This is critical in rural Indiana, where communities often face higher environmental health risks, fewer economic resources, and barriers to accessing technical assistance or testing services. </t>
  </si>
  <si>
    <t xml:space="preserve">The methodology for implementation is based on actual expenses, market rates, and projected needs. Personnel costs are based on established salary rates. Equipment costs are for purchase based on historical purchasing data. Travel costs were estimated using projected milage, anticipated number of site visits or event at the applicable organizational reimbursement rates. The testing kit costs are calculated on a per unit basis using projected numbers.  </t>
  </si>
  <si>
    <t xml:space="preserve">Implementation requirements: salaries, rental equipment, flat fee kit testing, supplies, travel, and admin. fee. </t>
  </si>
  <si>
    <t>3 months</t>
  </si>
  <si>
    <t>TPN.health</t>
  </si>
  <si>
    <t>Arthur Fort</t>
  </si>
  <si>
    <t>Partnership Growth</t>
  </si>
  <si>
    <t>arthur@tpn.health</t>
  </si>
  <si>
    <t>504-715-4166</t>
  </si>
  <si>
    <t>https://tpn.health/</t>
  </si>
  <si>
    <t>Rural and underserved communities often face limited behavioral health access, provider shortages, workforce training gaps, and difficulty connecting individuals to appropriate mental health, substance use, and co-occurring care. Organizations receiving RHTP funding may need scalable ways to educate their workforce, engage licensed behavioral health providers, deliver accredited training, and support care navigation without adding major administrative burden.</t>
  </si>
  <si>
    <t>TPN.health is a behavioral health education, clinician engagement, and care navigation platform with a national network of 120,000+ licensed behavioral health professionals. We help organizations deliver live and on-demand accredited continuing education, drive provider participation, manage registration, attendance, evaluations, and certificates, and support workforce development around mental health, substance use, and co-occurring care. TPN.health can also help connect individuals and organizations to qualified behavioral health providers to improve access and referral pathways.</t>
  </si>
  <si>
    <t>Behavioral Health Treatment Centers &amp; Associations, State Offices</t>
  </si>
  <si>
    <t>TPN.health supports rural and underserved communities by helping organizations expand access to behavioral health education, workforce training, and provider engagement without adding significant administrative burden. Our platform allows rural hospitals, FQHCs, local health departments, and community-based organizations to deliver live and on-demand CE training, reach licensed behavioral health professionals, and support care navigation for mental health, substance use, and co-occurring care needs.</t>
  </si>
  <si>
    <t>TPN.health is actively building relationships in Indiana's behavioral health ecosystem, including engagement with the Indiana Counseling Association, which supports continuing education, advocacy, networking, and professional development for counseling professionals. We are interested in supporting Indiana RHTP awardees with behavioral health workforce education, CE programming, provider engagement, and care navigation support.</t>
  </si>
  <si>
    <t xml:space="preserve">Working with the Indiana Counseling Association to help expand their reach with Counselors in the state providing Pro-Bono services and free education events, as well as supporting their annual conference and driving their membership registration </t>
  </si>
  <si>
    <t>TPN.health provides the core technology platform as part of our solution. The platform supports event registration, live and on-demand education, attendance tracking, evaluations, CE certificate delivery, partner reporting, clinician engagement, and care navigation workflows. No major technology procurement is required from the purchasing entity for standard implementation.</t>
  </si>
  <si>
    <t>TPN.health offers flexible pricing based on the scope of services, partner needs, and available budget. Cost structure may include flat project fees, annual platform or service agreements, event-based pricing, revenue-share models, or customized multi-year arrangements. Implementation, CE support, marketing, reporting, and ongoing platform services can be scoped based on the awardee's goals. For grant-funded projects, TPN.health can work with awardees to design sustainable pricing that supports both the grant period and potential continuation beyond the award.</t>
  </si>
  <si>
    <t>TPN.health is designed to be low-lift for partner organizations. Implementation typically requires one internal point of contact, basic event/training information, speaker or subject-matter expert coordination if applicable, and approval of program details. TPN.health can support event setup, registration, CE accreditation workflows, marketing, attendance tracking, evaluations, and certificate delivery. No major technical integration is required for standard CE/event support, though coordination may be needed for custom reporting, referral workflows, or care navigation partnerships.</t>
  </si>
  <si>
    <t xml:space="preserve">1-2 Months, and a minimum of 2 weeks. </t>
  </si>
  <si>
    <t>Calculated Hire</t>
  </si>
  <si>
    <t xml:space="preserve">Morgan Boram </t>
  </si>
  <si>
    <t>Senior Account Executive</t>
  </si>
  <si>
    <t>mboram@calculatedhire.com</t>
  </si>
  <si>
    <t>317-903-4546</t>
  </si>
  <si>
    <t>https://www.calculatedhire.com/</t>
  </si>
  <si>
    <t xml:space="preserve">State agencies implementing large-scale health transformation programs like Indiana's GROW Rural Health Transformation Program face capacity challenges at two levels. At program level, they must rapidly stand up leadership, administrative infrastructure, and operational staff to manage multi-year initiatives, but recruitment cannot keep pace. Required expertise includes executive financial leadership, grants compliance, program management, data reporting, and cross-sector communications. At community level, rural regions face workforce shortages limiting their ability to identify, attract, and retain local talent to support delivery.    Traditional hiring processes are too slow for program demand. Without a reliable partner capable of rapidly deploying talent across both levels-maintaining pipelines and managing contractor lifecycle-program momentum stalls, and rural communities experience delays in care and support. Rapid deployment support is essential.  </t>
  </si>
  <si>
    <t xml:space="preserve">Calculated Hire understands workforce, logistical, timeline-driven challenges including expedited recruitment, rapid replacement staffing, community-based outreach, and flexible workforce models scaling as priorities evolve. We serve as a flexible workforce partner for the Rural Health Transformation Program (RHTP), filling staffing gaps or owning workstreams end to end through advisory consulting, team buildout, and operational support across executive leadership, grants administration, financial management, program coordination, communications, and administrative support. In Kentucky, we demonstrated capability placing a Director of Finance and Administration supporting a $1B rural health transformation effort including budgeting, forecasting, CMS compliance, and financial strategy across statewide governance structures. We also placed Budget Analyst and Administrative Assistant roles, staffing the full program team across multiple levels. </t>
  </si>
  <si>
    <t xml:space="preserve">We have extensive experience supporting rural communities, with over 1,300 successful placements in Kentucky alone across accounting, finance, compliance, administrative, operational, and HR roles. Many of these placements are in rural and underserved areas where talent access is limited. We leverage targeted outreach, local workforce partnerships, and customized recruiting strategies to identify candidates who meet technical qualifications and align with rural organizations' needs. Our team prioritizes retention through strong candidate-employer fit, market insights, and consistent communication throughout hiring, resulting in reduced time-to-fill and improved workforce stability.    This capability is supported by a nationwide network of 500+ recruiters, enabling rapid sourcing and engagement of candidates in rural markets across country This scale allows us to maintain active pipelines, reach passive talent quickly, and support hard-to-fill roles with speed and precision.  </t>
  </si>
  <si>
    <t xml:space="preserve">Indiana experience centered in Indianapolis, where we are headquartered and have supported state and local government entities for over 25 years. We have provided talent across accounting, finance, administrative, operational, and customer experience functions, delivering candidates aligned with public sector requirements and compliance standards. While primarily metropolitan in Indiana, we apply scalable recruiting strategies to serve rural and underserved communities.  </t>
  </si>
  <si>
    <t xml:space="preserve">Across our Kentucky work, our efforts have resulted in over 1,300 successful direct and temp-to-hire placements, with a strong focus on quality, retention, and speed. We consistently reduce time-to-fill by leveraging established talent pipelines and targeted sourcing strategies. In addition to direct and temp-to-hire placements, we also provide project-based support to help clients manage peak workloads, implement initiatives, and maintain continuity during transitions. Our placements contribute to improved operational efficiency, strengthened financial oversight, and enhanced organizational capacity.  </t>
  </si>
  <si>
    <t>We are flexible in our methodology and utilize several pricing models with clients:    Time and Materials (Labor and Expenses): Hourly billing for labor with approved expenses billed separately. Best for resource augmentation and variable workloads, with advance estimates provided. Clients pay only for services used, offering flexibility and cost control.    All-Inclusive (Blended Rate): A single hourly rate covering labor, overhead, travel, and miscellaneous expenses. Ideal for long-term or fixed-scope engagements, providing predictable costs.    Fixed-Fee (Hard Bid): A set price for a defined scope of work, suitable for stable requirements.    Open Market Model: Consultants are sourced as needed rather than held on a bench, reducing overhead and idle costs.    Time and Materials and Open Market models are most effective for cost control by limiting unused capacity and passing savings to clients.</t>
  </si>
  <si>
    <t xml:space="preserve">Implementation focuses on staff time and client coordination to align hiring needs, processes, and compliance. We start with a structured intake to define roles, timelines, and success criteria.    Key components:    * Dedicated recruiter/account support for intake, sourcing, screening, submissions  * Kickoff and workflow alignment (requisitions, approvals, interviews)  * Integration with client systems (ATS, email, onboarding tools) as needed  * Ongoing communication and reporting for transparency    Client training is minimal, typically limited to process alignment and basic system use. The approach is low-disruption and quickly operational.  </t>
  </si>
  <si>
    <t>Week 1 sourcing, Weeks 2-3 onboarding</t>
  </si>
  <si>
    <t>Briljent</t>
  </si>
  <si>
    <t>Adam Gulla</t>
  </si>
  <si>
    <t>Director of Client Services</t>
  </si>
  <si>
    <t>agulla@briljent.com</t>
  </si>
  <si>
    <t>317-767-4140</t>
  </si>
  <si>
    <t>https://discover.briljent.com/about#subpage/home</t>
  </si>
  <si>
    <t>Briljent provides solutions to address rural health challenges including:    1. Workforce Shortages &amp; Training Gaps  Workforce shortages, limited training, and gaps in staff readiness across clinical, administrative, and program roles.    2. Technology &amp; System Modernization  Outdated systems, inefficient processes, and challenges implementing and adopting new technologies.    3. Strategy, Planning &amp; Funding Capacity  Limited capacity for planning, funding identification, grant development, and long-term sustainability.    4. Change Management &amp; Adoption  Low adoption of new systems or programs due to resistance, misalignment, and lack of structured change management.    5. Data Analytics &amp; Governance  Fragmented systems, limited data capabilities, and lack of actionable insights.    6. Program Implementation &amp; Operational Capacity  Limited capacity to plan, manage, and execute initiatives.    7. Health Strategy &amp; Innovation  Need for strategies to improve care delivery, outcomes, and system performance.</t>
  </si>
  <si>
    <t>Briljent's rural health solutions include but are not limited to the following:    1. Workforce Shortages &amp; Training Gaps  Expand workforce capacity through targeted training, role-based curricula, and staffing support to improve readiness and performance.    2. Technology &amp; System Modernization  Increase efficiency and adoption with system implementation support, end-user training, and health IT strategy.    3. Strategy, Planning &amp; Funding Capacity  Strengthen long-term success with strategic planning and sustainable funding strategies.    4. Change Management &amp; Adoption  Improve adoption with structured OCM, stakeholder engagement, and readiness support.    5. Data, Analytics &amp; Governance  Enhance decision-making with data strategy, governance, and performance reporting.    6. Program Implementation &amp; Capacity  Ensure execution with project management, staffing, and quality assurance.    7. Health Strategy &amp; Innovation  Advance outcomes with assessments, roadmaps, and health IT expertise.</t>
  </si>
  <si>
    <t>Technology vendors and partners</t>
  </si>
  <si>
    <t>Briljent has extensive experience supporting rural health through work with state Medicaid agencies, public health departments, and community-based organizations nationwide. We deliver training, technology implementation, and strategy solutions that improve access to care, strengthen workforce capacity, and modernize systems in underserved communities.    Our work includes PCMH transformation, health IT assessments, and Medicaid initiatives supporting rural providers. We provide training and technical assistance, conduct environmental scans and "As-Is/To-Be" assessments, and develop strategic roadmaps.    Briljent also supports large system implementations (e.g., eligibility and Medicaid systems), ensuring readiness through training and change management.    Aligned to Indiana GROW / RHTP, we help regions build workforce capacity, develop data-driven strategies, and translate funding into sustainable, community-based solutions.</t>
  </si>
  <si>
    <t>Briljent is an Indiana-based consulting firm with 27+ years of experience supporting the State of Indiana. Briljent has worked with most Indiana agencies to date including FSSA and the Department of Health on initiatives including Medicaid, eligibility systems, workforce training, and public health. Briljent provides training, change management, project management, and system implementation support, bringing deep knowledge of Indiana's systems and stakeholders.</t>
  </si>
  <si>
    <t xml:space="preserve">Briljent's solutions have helped clients achieve stronger workforce readiness through role-based training and technical assistance, improving staff performance and reducing onboarding time. Our support for system implementations has increased user adoption, reduced errors, and improved operational efficiency across complex programs like Medicaid and eligibility systems. Clients have strengthened strategic planning and secured funding through clearer roadmaps, grant support, and sustainability planning.    Our data and governance work has enabled better reporting, performance monitoring, and informed decision-making. Through structured change management, we've improved stakeholder alignment and long-term adoption of new systems and processes. </t>
  </si>
  <si>
    <t>Overall adoption and training on new systems, technology, processes, etc.</t>
  </si>
  <si>
    <t>Briljent's cost methodology is flexible and tailored to each client's needs, ensuring solutions align with project scope, complexity, and goals. We work collaboratively to design the most effective and efficient approach, with pricing structures that can include fixed fee, time and materials, or other customized models. This flexibility allows us to adapt to evolving requirements while delivering high-quality, cost-effective solutions that best support our clients and their initiatives.</t>
  </si>
  <si>
    <t>Implementation requirements for Briljent's solutions vary based on the scope, complexity, and specific needs of each client and project. Typical considerations may include stakeholder engagement, access to systems and data, defined project governance, and coordination with internal teams. Briljent works collaboratively with clients to align on roles, timelines, and resources to ensure successful delivery. Detailed implementation requirements are confirmed and refined through further discussion based on each organization's goals and environment.</t>
  </si>
  <si>
    <t xml:space="preserve">Timelines can vary by project and client needs. </t>
  </si>
  <si>
    <t>RHT Pathways, LLC</t>
  </si>
  <si>
    <t>Frank Ille</t>
  </si>
  <si>
    <t>RHT Pathways Chief Liaison Officer</t>
  </si>
  <si>
    <t>frank_ille@rhtpathways.com</t>
  </si>
  <si>
    <t>971-487-8535</t>
  </si>
  <si>
    <t>https://www.rhtpathways.com/</t>
  </si>
  <si>
    <t>RHT Pathways is a collaborative solution addressing all five RHTP initiatives.      The program specifically addresses:      Individualized chronic disease management, guided by the VEMA clinical framework (Validation, Education, Motivation, Activation), matching care optimization strategy with patient motivation and experience.      Improved population health outcomes by using AI-guided assessment, care optimization, and triage that addresses healthcare disparities and implicit bias, integrating a more comprehensive understanding of each individual's needs and motivations.      Enhanced rural provider efficiency and sustainability by allowing providers to safely manage an expanded patient population.      Data-driven payment model development and implementation.      Expanded access to digital tools, remote care, and other technologies that support the economies of scale needed to move from an acute care system to one truly dedicated to wellness, prevention, and early detection of disease.</t>
  </si>
  <si>
    <t>The system combines remote patient monitoring, advanced agentic AI workflow, and virtual care.    The agentic AI combines data from digital devices, patient assessments, provider reports, and patient records to constantly improve its patient model. It allows all team members to operate at the top of licensure. It leverages a new class of providers (health navigators) to work closely with patients, enabling early detection of health trends.     Right Information: Comprehensive assessments generate actionable clinical intelligence rather than generic range- and threshold-based alerts that cause alert fatigue.     Right Person: Agentic workflow routes assessments to the appropriate care resource (nurse triage, urgent care, EMS, etc.) with full clinical context displayed.     Right Time: Intelligent triage escalates issues when appropriate, using nuanced, tailored messaging that covers a broad range of clinical behaviors.     Full details at https://www.rhtpathways.com/solution</t>
  </si>
  <si>
    <t>Dr. Charles Burger (senior project consultant) provided rural primary care in Maine for 50+ years.  He was a pioneer in leveraging technology as a force multiplier, training MAs to use the groundbreaking PKC decision-support system developed by Larry Weed.     Dr. Jonnathan Busko (project consultant) is a national leader in developing community-based paramedicine programs to support rural primary care and other care deserts.     Dr. Stephen Datena co-developed a locums service to provide surgical backup to rural communities within the catchment area of the Level 1 trauma center.  The service enabled urban surgeons to collaborate with rural primary care providers to identify additional areas for collaboration.     The CarePath solution by RHT Pathways has been deployed, tested, and refined through a process improvement program with rural Maine providers.  These lessons directly inform our approach to Indiana's rural communities, which face similar provider shortages and access challenges.</t>
  </si>
  <si>
    <t xml:space="preserve">Dr Stephen Datena (AkeLex CEO) is a graduate of IUMS, completed surgical residency at Methodist Hospital in Indianapolis, was double board certified in surgery and critical care and practiced at Methodist Hospital for 4  years before relocating to Portland OR to take a Level 1Trauma surgery position in  Portland OR.    Duties included running rural trauma site surveys and creating an educational program for enhanced trauma and emergency care in rural hospitals.  </t>
  </si>
  <si>
    <t>96% diagnostic concordance in blinded study, MA with AI guidance vs. primary care MD without (CHAMPI, II). 3% of final Dx was within the Df/Dx but could not be validated with an MA skill set; 1% judged outside of study parameters.     In our Technology to Support Aging in Place (TSAP) project with Washington State University Vancouver, Area Agency on Aging &amp; Disabilities of SW Washington, and Legacy Health, hospital admissions among dual-eligible HF participants were reduced by 54%, and hospital days by 57%. Qualitative interviews (n=15) confirmed encouraging changes in health behaviors.     Reduced the monthly ED visit average from 1-3/month to 0 in a group of refractory HF and HTN patients in a rural Maine project.</t>
  </si>
  <si>
    <t>Force multiplication from use of ontological AI to enhance skill sets of non-MD clinical providers</t>
  </si>
  <si>
    <t>The CarePath solution from RHT Pathways includes a patient mobile app, FDA-cleared RPM devices, and a HIPAA-secure cloud-based clinical portal.    The distributed care model is built around the self-contained AkeLex Agentic Workflow system, providing ontological clinical AI for assessment, care optimization, and triage.  Virtual nursing and telehealth triage services are included.    The full stack runs in the cloud and requires no local technology installation.</t>
  </si>
  <si>
    <t>Year 1 cost structure is pt/m in order to collect data required for selection of the best data driven sustainability model for long term viability.     We anticipate reduced grant support requirements in subsequent years as we transition to full sustainability at scale.  CarePath's Remote Patient Monitoring and chronic disease management programs generate sustainable, recurring revenue through existing Medicare fee schedules, requiring no new legislation or state appropriation. Specifically, Medicare CPT codes 99453, 99454, 99457, and 99458 reimburse Remote Physiologic Monitoring setup, device supply, and management at $104 to $250 per patient per month for patients with documented management time exceeding 20 minutes. Chronic Care Management codes 99490 and 99439 reimburse at $66 to $117 per patient per month for patients with two or more chronic conditions.    https://www.rhtpathways.com/rhtp-launch-ready section 13 provides a detailed description of the sustainability plan.</t>
  </si>
  <si>
    <t>Baseline implementation requirements are to identify candidate patients and to provide contacts for physicians of record who will receive system-generated summary documentation and supervise the care plans. No local technology installation is required; the full stack runs in the cloud.     Tele-Navigators are provided as part of the RHT Pathways distributed care model. They manage patient enrollment, conduct VEMA-guided assessments, and maintain ongoing patient engagement. Training and onboarding of Tele-Navigators is handled by the program team.      If community-based paramedicine is an option, additional time would be required to orient them to the triage system.</t>
  </si>
  <si>
    <t>Prevention Insights</t>
  </si>
  <si>
    <t>Heather Todd</t>
  </si>
  <si>
    <t>Deputy Director</t>
  </si>
  <si>
    <t>hdolne@iu.edu</t>
  </si>
  <si>
    <t>812-855-1511</t>
  </si>
  <si>
    <t>prevention.iu.edu</t>
  </si>
  <si>
    <t>Many challenges in rural and community healthcare can be aided by technology in some way; however, the cost of a customized app or system is not within the budget, or a standard tech product "off the shelf" is too generic to work well. Prevention Insights (PI) is a nonprofit at Indiana University with a focus on Hoosiers' health and wellbeing that provides customized software, databases, apps, websites, and other tech products that align with your project's or community's needs. Our in-house programming and solutions team meets will meet with you to determine the best solution to the problem at hand and how technology can aid in the most cost-effective manner. The cost involves our team's time to develop the solution and maintain or enhance it throughout the life of the project. We have developed solutions for healthcare settings, schools, nonprofits, businesses, and many more for all kinds of topics/needs.</t>
  </si>
  <si>
    <t>PI can assist in developing and designing a wide spectrum of technology solutions, including secure data collection products (the database as well as the outward-facing, user-friendly solution), user-facing apps, and community-facing data dashboards. Often, people may not be aware that their specific issues can be solved by a technology product until we conduct collaborative problem solving with their team. Further, we are available to assist as the project progresses, so you do not have to worry about reaching out to a generic help desk if something needs adjusted with your software/technology.</t>
  </si>
  <si>
    <t>PI has served the state of Indiana since 1987 through state, local, federal, and foundation-based funding. Our team has extensive experience working with all types of communities, and we regularly partner with organizations in rural areas. For instance, we serve the state as technical assistance (TA) providers for any county that has funding through the Indiana Substance Use, Prevention, Treatment, and Recovery Services (SUPTRS) block grant, which includes rural or rural-adjacent communities. We also engage in long-term projects with our rural partners. To share different types of examples: We are working with Memorial Hospital and Health Care (now Deaconess) in multiple rural counties to design telehealth solutions and collect data using a customized app. Separately, we provide mental health and suicide prevention trainings (including for veterans) in multiple rural counties, such as Carroll, Martin, Owen, and White, to reduce the stigma of mental health conversations and services.</t>
  </si>
  <si>
    <t>PI has operated in the state since 1987 (previously as the Indiana Prevention Resource Center - IPRC) and are very familiar with the state's (and individual communities') needs. For instance, we provide a data solution to communities called Corkboard, a software system that has an online (cloud-based) data collection and reporting system developed by PI for the Indiana SUPTRS block grant. Corkboard has been in continual development to keep its codebase modern and to adapt it to evolving needs.</t>
  </si>
  <si>
    <t>Healthcare Support Systems: Software for procedures in healthcare-allow sites to collect new metrics, analyze, &amp; fulfill reporting requirements, without costs/time of modifying an EHR. Ex: SBIRT, telemedicine for psychiatric care, &amp; MAT  Recruitment &amp; Participation Tracking: Platform integrates multi-stage recruitment &amp; participation with automated, targeted reminders, enables a structured series of data capture points, &amp; generates e-mail reminders if &amp; only if data for those points are not present. Improves fidelity by ensuring no required activities are missed.  Other: Management of State Grant (e.g., Corkboard), Custom Web Development (e.g., IUSM ECHO), Create Online Training Portal, &amp; Grants and Funding Management (e.g., PI internal)</t>
  </si>
  <si>
    <t>Majority of our partners who are in rural counties:   Deaconess/Memorial Hospital and Health Care Center  Indiana Department of Health  Indiana Division of Mental Health and Addiction (DMHA)  Dearborn County Health Department  Wayne County Health Department   Reid Health  Howard County Health Department  Allen County Health Department  Delphi Library  DCS of Carroll County  Carroll County 4-H  Martin County Police Department  Owen County YMCA  4-H Youth Development-Purdue Extension of White County  DCS of White County  White County Police Department  Freedom Mission Inc. (dba Carroll County Lifeline Connection)  Mental Health America of West Central Indiana Inc. (Sullivan County)  Harrison County Substance Abuse Prevention Coalition  Jay County Drug Prevention Coalition Inc.  Good Samaritan Family Health Center Inc. (dba Family Health Center) (Martin County)  Citizens for a Drug Free Ohio County  Hoosier Uplands (Orange County)  City of Batesville (Ripley County)  Porter-Starke Services Inc. (Starke County)</t>
  </si>
  <si>
    <t>We can build customized solutions based on the county needs, so this individualized approach, along with our university (Indiana University-Bloomington), allows us to not have technology requirements per se. For instance, we can deploy a low-tech web solution to a place that has limited 4g cellular access/high-speed internet; whereas, we can provide an extensive, complex database structure for an area that has already hired data scientists in need of sophisticated infrastructure for their work.</t>
  </si>
  <si>
    <t xml:space="preserve">Importantly, we are a nonprofit located within Indiana University, so we are able to offer competitive pricing on many high-quality products and services. Typically, these types of customized solutions require significant time to work with the partners and develop the initial design/solution. In terms of cost, that includes a good portion of our programming team's time for the period of development. After that, we typically have either an annual licensing fee that includes regular maintenance/updates, or we have a smaller percentage of time of one of our programmer's to be involved in the project to understand when enhancements or adjustments can be made. </t>
  </si>
  <si>
    <t>Our programmers commonly interact and work well with project teams. They not only are available for real-world explanations of the product, but they are also skilled at listening to the project meetings and crafting a solution related to the technology that could aid in solving an issue within the project. They are happy to answer emails, attend meetings, or develop a guide to describe the technology or any changes. They will require someone to have an initial meeting or two in order to fully understand the scope and need of the project to ensure the type of technology will fit the need best.</t>
  </si>
  <si>
    <t>Highly product dependent; 30 days to 6 months</t>
  </si>
  <si>
    <t>Optometrist</t>
  </si>
  <si>
    <t>Rural and semi‑rural communities experience a high burden of chronic conditions driven by modifiable lifestyle factors. Access to structured, prevention‑oriented nutrition and lifestyle education remains limited, creating gaps in chronic disease prevention and self‑management. Expanding accessible, education‑based lifestyle supports represents a key opportunity to improve long‑term health outcomes and reduce avoidable downstream impacts.</t>
  </si>
  <si>
    <t>This solution provides a scalable, lifestyle‑focused education and prevention model designed to support chronic disease prevention and management by addressing modifiable risk factors through improved nutrition, physical activity, and health behaviors. The approach expands access to prevention‑oriented lifestyle education and is designed for deployment through regional coalitions using telehealth and community‑based access points. Standardized educational modules support consistent delivery while allowing regions to tailor implementation based on local priorities, resources, and partner capacity, without requiring rural clinical infrastructure.</t>
  </si>
  <si>
    <t>Academic health and workforce training partners</t>
  </si>
  <si>
    <t>The project team has experience working in semi‑rural Indiana communities, including areas served by Bloomington that draw from surrounding rural counties. This background informed the design of a lifestyle‑focused prevention model that uses telehealth and community‑based delivery to expand access to nutrition and health behavior education without relying on rural clinic infrastructure, allowing regional coalitions to implement it through local partners.</t>
  </si>
  <si>
    <t>The project team has experience in semi‑rural Indiana settings. This informed the design of a coalition‑deployable, lifestyle‑focused education model delivered via telehealth and community partners, without reliance on rural clinic infrastructure.</t>
  </si>
  <si>
    <t>This initiative has not yet been implemented. The proposed approach is designed to support regionally defined priorities by expanding access to lifestyle‑focused preventive education. Participating coalitions would determine appropriate outcomes, evaluation measures, and reporting strategies based on local needs and existing data systems.</t>
  </si>
  <si>
    <t>New access points for preventive care and technological advancements in healthcare</t>
  </si>
  <si>
    <t>HIPAA‑compliant telehealth platforms are used for delivery of lifestyle education sessions and are provided by the project team. Participants access sessions using standard personal devices (smartphone, tablet, or computer). No equipment purchases, EHR integration, or technology procurement are required by participating coalitions.</t>
  </si>
  <si>
    <t>The proposed approach does not require dedicated staffing or fixed implementation fees. Lifestyle education is delivered using existing academic expertise and established telehealth infrastructure, with minimal incremental costs. There are no required technology purchases, licensing fees, or ongoing maintenance expenses for participating regions. Any costs associated with delivery are limited and scalable, and the approach is designed to remain sustainable without requiring regional partners to assume personnel or salary obligations beyond grant‑supported activities.</t>
  </si>
  <si>
    <t>Implementation requires minimal setup. The approach uses existing HIPAA‑compliant telehealth platforms provided by the project team and does not require EHR integration or new technology purchases. Limited orientation to standardized lifestyle education materials may be provided as needed. Delivery can occur through community‑based partners identified by regional coalitions, without reliance on rural clinic staffing or physical infrastructure.</t>
  </si>
  <si>
    <t>RxHealing LLC and Tenovi, Inc.</t>
  </si>
  <si>
    <t>Hai Thai, PharmD</t>
  </si>
  <si>
    <t>Chief Pharmacy Officer, RxHealing</t>
  </si>
  <si>
    <t>480-236-3997</t>
  </si>
  <si>
    <t>www.rxhealing.com, www.tenovi.com</t>
  </si>
  <si>
    <t>Hypertension is a leading driver of stroke and heart failure in Indiana, yet long-term control is inconsistent in rural areas due to limited provider access and fragmented follow-up. According to the Behavior Risk Factor Surveillance System, 35% of Indiana adults have been diagnosed with hypertension, with higher prevalence observed among older adults and those with multiple chronic conditions. Data from the Indiana Department of Health and regional health assessments consistently identify elevated cardiovascular risk across multiple rural counties, particularly in areas characterized by higher rates of poverty, aging populations, and limited provider density. High need areas include counties across eastern, south-central, and southwestern Indiana, where preventable hospitalizations related to hypertension, stroke, and heart disease remain well above state averages. Rural pharmacies, while accessible, currently lack the workforce capacity to provide continuous clinical management.</t>
  </si>
  <si>
    <t>The core of this initiative is the transition from episodic to continuous care. Traditionally, hypertension management relies on occasional office visits that may not capture the true variability of a patient's blood pressure. Our solution provides regional coalitions with a structured, scalable framework to improve hypertension outcomes through three integrated pillars:  First, the Expansion of Rural Pharmacy-Based Care activates community pharmacies as local access points.  This extends the reach of the healthcare system beyond traditional clinical settings, untilizing the existing geographic footprint of pharmacies.  Second, Remote Patient Monitoring (RPM) through connected technology allows for continuous data visibility.  This empowers pharmacy teams to identify uncontrolled hypertension early, Finally, Pharmacist-Led Care Coordination ensures that this data leads to action. Pharmacies deliver medication therapy management and coordinated communication with primary care providers.</t>
  </si>
  <si>
    <t>Independent and health-system community pharmacies</t>
  </si>
  <si>
    <t>RxHealing and Tenovi specialize in bridging rural infrastructure gaps.  Our project specifically addresses rural barriers like broadband limitations by using cellular-connected devices that require no home WiFi.  We focus on the "pharmacy as a care hub" model, leveraging the most accessible healthcare touchpoints in rural Indiana. We have scaled our model nationally and have deep experience working with rural pharmacies. Our Chief Pharmacy Officer (Hai Thai, PharmD) has 30 years of pharmacy experience and has owned and operated an independent pharmacy.  He has deep operational experience in pharmacy workflow and would be instrumental in leading pharmacy teams to make this initiative viable and sustainable.</t>
  </si>
  <si>
    <t>RxHealing is headquartered in Fort Wayne, Indiana. Our leadership has extensive experience in the Indiana pharmacy landscape and is actively partnering with pharmacies to implement RPM across communities in Indiana, as well as nationally.</t>
  </si>
  <si>
    <t>Our clinical model targets a 5-10% improvement in hypertension control rates (primary indicator of CV risk reduction) and an 8-10 mmHg reduction in systolic blood pressure (clinical target for long-term health) among engaged patients.  We focus on reducing emergency department visits and hospitalizations related to hypertensive crises, stroke, and heart failure. This translates into direct reduction in acute care costs as well as downstream healthcare costs. We also focus on care adherence and increased patient-care team engagement which ensures therapy efficacy and safety. Our RPM platform captures every blood pressure reading and interaction automatically, allowing coalitions to directly link program spend to clinical improvement.</t>
  </si>
  <si>
    <t xml:space="preserve">Currently in outreach with IRHA, IHA, and IPHCA staff. </t>
  </si>
  <si>
    <t>Access to care, technology &amp; infrastructure</t>
  </si>
  <si>
    <t>Technology serves as the backbone of this initiative, enabling the "remote" aspect of patient monitoring to be seamless and reliable. In rural Indiana, relying on WiFi or complex smartphone applications often leads to high patient dropout rates. Our approach utilizes celluar-connected monitoring devices that transmit data automatically the moment a patient takes a measurement. This "out of the box" connectivity is essential. The data is integrated into a software platform accessible by pharmacie</t>
  </si>
  <si>
    <t>During the five year grant, implementation costs follow a phased unit-economics model covering pharmacy workforce expansion (pharmacist and technician hours), device deployment, and software integration. This covers upfront costs of technology deployment, workforce training, and infrastructure setup without financial strain on pharmacies. The budget reflects a fully integrated care delivery model inclusive of staffing, hardware logistics, and compliance oversight.    Initial Year 1 Investment: $2.5M - $3.2M (pilot)  Five-Year Program Total: $12M - $15M (full deployment)  Cost per Pharmacy $100K - $130K (annualized, includes clinical staff, pharmacy technician support, training)  Cost per Patient $400 - $600 (annualized)  Beyond the grant, the solution transitions to a sustainable reimbursement-based model utilizing established CMS Remote Patient Monitoring (RPM) billing pathways.  This ensures longitudinal care is funded by standard clinical reimbursement rather than ongoing fixed grant fees</t>
  </si>
  <si>
    <t xml:space="preserve">Implementation requires allocating protected clinical hours for pharmacists and hiring/training pharmacy technicians for RPM logistics. Technology requirements include onboarding pharmacies onto the integrated monitoring platform and deploying cellular devices to patients. Staff training, provided by RxHealing, covers patient identification, device education, clinical data review, and provider escalation protocols. Our RPM platform captures every blood pressure reading and interaction automatically, allowing coalitions to directly link program spend to clinical improvements and outcomes. We demonstrate return on investment through improved hypertension control, reduction in ER visits, and decreased downstream healthcare costs.  </t>
  </si>
  <si>
    <t>30-60 days per site (onboarding and enrollment)</t>
  </si>
  <si>
    <t>Heritage Imaging</t>
  </si>
  <si>
    <t>Blake Ellison</t>
  </si>
  <si>
    <t>Corporate Development Manager</t>
  </si>
  <si>
    <t>bellison@heritageimaging.com</t>
  </si>
  <si>
    <t>(253) 861-4760</t>
  </si>
  <si>
    <t>https://heritageimaging.com</t>
  </si>
  <si>
    <t>Rural communities in Indiana face a critical and well-documented gap in access to advanced diagnostic imaging. MRI, PET-CT, and Nuclear Medicine services are routinely unavailable at small rural and critical access hospitals due to the capital cost of ownership, the difficulty of recruiting and retaining credentialed technologists, and the infrastructure requirements of fixed-site imaging programs. As a result, rural patients requiring MRI for neurological, musculoskeletal, or oncologic evaluation, PET-CT for cancer staging, or nuclear medicine cardiac stress testing must travel 30 to 90 minutes or more to reach the nearest facility offering these services. This travel burden is especially acute for elderly, disabled, and low-income patients. Delayed or foregone imaging leads directly to later-stage diagnoses, preventable disease progression, and avoidable hospitalizations, all of which drive up long-term costs and reduce quality of life for rural Hoosiers.</t>
  </si>
  <si>
    <t>Heritage Imaging LLC proposes to deploy a fleet of mobile diagnostic imaging systems, including MRI, PET-CT, and Nuclear Medicine units, to rural hospitals and clinics across Indiana on a scheduled rotating basis. Under Heritage Imaging's model, the company procures and owns all equipment, deploys it to partner facilities on a scheduled basis, and staffs every exam with Heritage's own ARRT and NMTCB-credentialed technologists. Partner hospitals gain immediate access to advanced imaging without capital expenditure, staffing overhead, or equipment maintenance burden. Revenue is generated through patient billing and insurance reimbursement, creating a self-sustaining program that continues beyond the grant period. This turnkey model has been successfully deployed at rural facilities across the Pacific Northwest and Midwest for over 30 years, and is now being expanded to address documented imaging gaps in rural Indiana.</t>
  </si>
  <si>
    <t>Heritage Imaging LLC has served rural hospitals and clinics across the Pacific Northwest and Midwest for over three decades as a leading provider of mobile diagnostic imaging services. Heritage deploys credentialed technologists to rural critical access hospitals on scheduled rotating visits, often serving as the sole source of MRI, PET-CT, and Nuclear Medicine services for these communities. The company has direct experience navigating the operational realities of rural healthcare: variable patient volumes, limited facility infrastructure, distance from radiopharmacy suppliers, and the scheduling flexibility required to serve multiple small facilities efficiently. Client facilities across Washington, Utah, Idaho, Montana, Wyoming, and Iowa have reported that Heritage's mobile model meaningfully expanded their diagnostic capabilities and improved patient access without requiring capital investment or new clinical hires.</t>
  </si>
  <si>
    <t>Heritage Imaging LLC is actively expanding its Midwest footprint and has engaged rural Indiana healthcare providers through the GROW Regional Grants outreach process. Formal Indiana service agreements are in development. Heritage currently operates mobile MRI, PET-CT, and Nuclear Medicine services at multiple critical access hospitals in neighboring Iowa, providing directly relevant operational experience for the Indiana expansion proposed here.</t>
  </si>
  <si>
    <t>Heritage Imaging's rural deployments have delivered consistent, measurable outcomes. Partner facilities have expanded imaging service days as demand grows, with one director noting Heritage accommodated seamless growth from two to four weekly service days. Rural patients previously traveling 30 to 60 minutes for MRI and nuclear medicine now receive care locally, improving follow-through on referrals. PET-CT deployments have enabled rural oncology programs to provide on-site cancer staging, reducing patients lost to follow-up. Heritage's nuclear medicine program in Iowa supports myocardial perfusion imaging at critical access hospitals that previously lacked any on-site cardiac stress testing.</t>
  </si>
  <si>
    <t>Diagnostic Imaging Access</t>
  </si>
  <si>
    <t>Heritage's mobile systems are self-contained and require no facility modifications. MRI units are housed in climate-controlled trailers with onboard power. PET-CT requires scheduled radiopharmaceutical delivery from a licensed regional radiopharmacy. Nuclear Medicine cameras are trailer-mounted with integrated radiation shielding. Images are transmitted via DICOM-compliant transfer, compatible with standard PACS. No specialized broadband beyond standard hospital infrastructure is needed.</t>
  </si>
  <si>
    <t>Grant funds would support equipment procurement; Heritage owns and operates all systems. There are no per-user fees, licensing costs, or implementation charges to partner hospitals. Ongoing program costs are fully covered through patient billing and reimbursement via Medicare, Medicaid, and private insurance. Partner hospitals bear no equipment, maintenance, or staffing costs. Heritage's technologists are Heritage employees. Coordination requirements for partner facilities are limited to scheduling and patient intake. This model has sustained Heritage's rural imaging programs for over 30 years without public subsidy and is designed to continue indefinitely after the grant period.</t>
  </si>
  <si>
    <t>Heritage handles all procurement, delivery, and installation. Prior to go-live, Heritage conducts a site assessment confirming trailer access, electrical connections, and patient flow. Technologists complete manufacturer training before the first patient encounter. Partner facility staff training covers intake coordination, order transmission, and result workflows within existing EHR and PACS systems. No new clinical staff are required at partner facilities. Heritage's regional operations team manages ongoing support, with a dedicated account manager for each site.</t>
  </si>
  <si>
    <t>60 to 90 days per site from award</t>
  </si>
  <si>
    <t>Rural hospitals across Indiana face a persistent and underappreciated gap in access to diagnostic ultrasound. Ultrasound is a foundational tool for evaluating cardiovascular disease, abdominal disorders, cancer, musculoskeletal injury, and obstetric health, yet rural critical access hospitals frequently lack reliable, on-demand ultrasound capability. The core barrier is not equipment cost alone, but the requirement for a trained sonographer to operate the system. Rural facilities cannot consistently recruit or retain credentialed sonographers, leaving ultrasound available only when a traveling technologist is scheduled. Patients presenting with urgent clinical findings outside those windows face delayed care or costly referrals. For rural Hoosiers managing chronic disease, experiencing acute abdominal symptoms, or requiring cancer surveillance imaging, these gaps translate directly into later diagnoses, preventable hospitalizations, and worse outcomes.</t>
  </si>
  <si>
    <t>Heritage Imaging LLC proposes to deploy its robotic ultrasound program to rural partner hospitals across Indiana. Heritage provides partner facilities with advanced diagnostic ultrasound systems operated and maintained by Heritage, with studies performed by Heritage's own ARDMS-credentialed sonographers on a scheduled rotating basis. Unlike conventional ultrasound programs that depend on facility-employed sonographers, Heritage's model eliminates the recruitment and retention burden entirely. Partner hospitals gain reliable, on-demand ultrasound access without capital expenditure, staffing costs, or equipment maintenance obligations. Heritage owns all equipment and covers all ongoing costs. Revenue is generated through patient billing and insurance reimbursement, creating a financially self-sustaining program that continues beyond the grant period.</t>
  </si>
  <si>
    <t>Heritage Imaging LLC has served rural hospitals and clinics across the Pacific Northwest and Midwest for over three decades. Heritage's mission is to bring high-quality diagnostic imaging to communities that lack the infrastructure to sustain fixed imaging programs. The company deploys credentialed technologists on scheduled rotating visits to rural critical access hospitals, often serving as the sole source of advanced imaging for these communities. Heritage has deep experience with the specific challenges rural facilities face: difficulty recruiting imaging staff, variable patient volumes, limited capital budgets, and the need for scheduling flexibility across multiple small facilities. Client facilities in Washington, Oregon, Idaho, Montana, and Iowa have expanded their imaging service days as Heritage's programs have grown alongside patient demand, with no capital burden placed on the partner hospital.</t>
  </si>
  <si>
    <t>Heritage Imaging LLC is expanding its Midwest operations into Indiana through the GROW Regional Grants program. Formal Indiana service agreements are in active development. Heritage currently operates mobile imaging programs at multiple critical access hospitals in neighboring Iowa, providing directly applicable operational experience for the Indiana communities this proposal seeks to serve.</t>
  </si>
  <si>
    <t>Heritage Imaging's rural programs have produced consistent, documented outcomes. Partner facilities have expanded imaging availability as community demand has grown, with one imaging director noting seamless growth from two to four weekly service days at a single site. Rural patients who previously traveled 30 or more minutes for diagnostic imaging now receive care locally, improving follow-through on referrals and chronic disease management. Heritage's Iowa programs have enabled critical access hospitals to offer services they could not previously sustain independently, including cardiovascular screening, cancer surveillance, and abdominal diagnostics at facilities that formerly depended entirely on visiting specialist schedules.</t>
  </si>
  <si>
    <t>Heritage's ultrasound systems are fully portable and require no permanent facility infrastructure. Units are deployed in any standard exam room. Studies are performed by Heritage's ARDMS-credentialed sonographers. Images are transmitted via DICOM-compliant transfer to the facility's radiology partner using existing PACS and EHR infrastructure. No specialized broadband or facility modifications are required. Heritage manages all maintenance and calibration.</t>
  </si>
  <si>
    <t>Grant funds support equipment procurement; Heritage owns and operates all ultrasound systems. There are no per-user fees, licensing costs, annual subscriptions, or implementation charges to partner hospitals. Ongoing program costs are covered entirely through patient billing and reimbursement via Medicare, Medicaid, and private insurance for each study performed. Partner hospitals bear no equipment, maintenance, or staffing costs. Heritage's sonographers are Heritage employees. Partner facility responsibilities are limited to patient scheduling and intake coordination within existing workflows. This model has sustained Heritage's rural imaging programs without ongoing public subsidy for over 30 years and will continue after the grant period concludes.</t>
  </si>
  <si>
    <t>Implementation places minimal burden on partner facilities. Heritage conducts a pre-launch site assessment confirming room access, power, and patient flow. Heritage's sonographers complete any system-specific training prior to the first patient encounter. Partner facility staff training covers scheduling coordination, order transmission, and result retrieval within existing EHR and PACS workflows. No new clinical hires are required at partner facilities. Heritage's regional operations team provides ongoing support with a dedicated account manager per site. Image interpretation is handled through each partner facility's existing radiology relationship, requiring no new credentialing or workflow changes on the clinical side.</t>
  </si>
  <si>
    <t>Indiana University School of Medicine</t>
  </si>
  <si>
    <t>David Waning</t>
  </si>
  <si>
    <t>Associate Professor</t>
  </si>
  <si>
    <t>dwaning@iu.edu</t>
  </si>
  <si>
    <t>Osteoporotic fractures are strongly associated with increased mortality in older adults. These fractures often lead to immobility, which can trigger a cascade of complications. Prolonged bed rest and reduced physical activity also accelerate muscle wasting and frailty, making recovery difficult. Additionally, studies show that 20-33% of those that suffer osteoporotic fracture die within 6-12 months after fracture, often due to these secondary complications. Many Americans have undiagnosed low bone mass or osteoporosis. DEXA screening rates are low and have declined in rural communities where access is limited. Furthermore, even after diagnosis of osteoporosis or a documented fragility fracture, very few Indiana residents actually start an osteoporosis treatment. This gap leaves millions at risk for preventable fractures and mortality. Indiana also has high rural healthcare needs and a large agricultural workforce at increased risk of MSK injuries.</t>
  </si>
  <si>
    <t>The MSKmobile initiative will create Indiana's first mobile musculoskeletal (MSK) health screening and research unit designed to serve rural communities across Indiana. MSKmobile will provide direct patient care by providing screening and early detection capabilities to communities where these services are limited. This will reduce the burden of untreated MSK conditions that often lead to disability, loss of work, and opioid dependence. It will also serve as a translational research mobile laboratory, recording community-based health data that will feed into electronic health records (EHRs). MSKmobile will be a fully equipped mobile healthcare screening and research asset with advanced diagnostic technologies (DEXA scanner for bone mineral density and body composition, HR-pQCT for advanced bone assessments, digital X-ray, point-of-care laboratory blood testing, and basic clinical services (nurse station, specimen collection area, questionnaire space, and health education).</t>
  </si>
  <si>
    <t>Our team's experience in rural communities is grounded in active partnerships with organizations that are embedded in and serve rural Indiana. Through NSF MSK Regional Engine efforts, we have engaged partners such as the Wabash Heartland Innovation Network (WHIN), ALL IN Kosciusko, Purdue Extension, and rural healthcare providers and FQHCs. These partners have directly informed our understanding of rural barriers, including limited access to preventive screening (e.g. DEXA), transportation challenges, and gaps in specialty care. We have incorporated this input into the design of MSKmobile, a community-based model that brings screening, education, and care navigation directly to rural residents through trusted local venues and events.</t>
  </si>
  <si>
    <t>Our team has decades of experience working across Indiana in research, healthcare, and economic development. We lead initiatives such as the Indiana Center for Musculoskeletal Health (ICMH) and collaborate through the Indiana CTSI, partnering with health systems (IU Health, Parkview), and state initiatives (e.g., OrthoWorx). Many of our team are from rural Indiana, and bring a desire to strengthen our rural communities.</t>
  </si>
  <si>
    <t xml:space="preserve">MSKmobile stakeholders overlap with our coalition of 100+ partners for the advancement of MSK health. We are leveraging partnerships economic sustainability in MSK health. Partnerships will build trust with the rural community (e.g. WHIN), and within the MSK industry (e.g. OrthoWorx and ALL IN Kosciusko). The MSKmobile initiative evaluation framework include, access to MSK screening and services (county level detail), early detection of low bone mass and osteoporosis, reduction in MSK presentations, and financial/health system impact. Participating providers will submit encounter and outcome data via EHR interfaces. County-level aggregation will be performed using existing state health data systems (IHIE/Regenstrief). </t>
  </si>
  <si>
    <t>Indiana Rural Health Association (IRHA), Indiana Health Information Exchange (IHIE), Parkview Health, IU Health, Veteran Affairs (VA) Wabash Heartland Innovation Network (WHIN), OrthoWorx, All IN Kosciusko, NuTech, InTen Orthopedics, OrthoIndy, Indiana Hand to Shoulder Center, Medartis, Zimmer Biomet, AnalytixIN CICP (AXIN), Applied Research Institute (ARI), Indiana Department of Workforce Development (IDWD)</t>
  </si>
  <si>
    <t xml:space="preserve">Capital expenditures and infrastructure: Vehicle purchase and conversion, installation of diagnostic and IT equipment, equipment warrantees, and insurance. Vehicle will be a custom-built for the clinical setting. MSKmobile will require year-round environmentally controlled storage due to the requirements of the equipment on board. Our vision of the MSKmobile equipment includes: DEXA, HR-pQCT, digital x-ray, and point-of-care lab blood testing. </t>
  </si>
  <si>
    <t>The MSKmobile uses a hybrid cost model combining upfront capital investment and sustainable operational funding. Initial costs (vehicle buildout, imaging equipment, IT infrastructure) are covered through grant-supported capital expenditures. Ongoing operations (staffing, maintenance, fuel, data systems) are supported through a mix of clinical reimbursement (Medicare, Medicaid, and commercial insurance for DEXA, imaging, and clinical services), supplemented by research funding, industry partnerships, and potential fee-for-service contracts with health systems. Over the 5-year period, we will transition toward a sustainable model anchored in reimbursable services and partner-supported operations.</t>
  </si>
  <si>
    <t>Implementation requires a dedicated clinical and operational team, including an APP, radiology technician (DEXA-certified), lab technician, navigator, scheduler, and driver, with oversight from a Medical Director and Director of Operations. Technology integration includes mobile imaging systems, EHR connectivity, telehealth platforms, and secure data infrastructure. Training includes clinical protocols, equipment operation, and community engagement. Partnerships with local providers and FQHCs support coordination, referrals, and continuity of care.</t>
  </si>
  <si>
    <t>12-18 months to full deployment</t>
  </si>
  <si>
    <t xml:space="preserve">Indiana Behavioral Health Teleconsultation Programs </t>
  </si>
  <si>
    <t xml:space="preserve">Zachary Adams, PhD </t>
  </si>
  <si>
    <t>Co-Director, Be Happy</t>
  </si>
  <si>
    <t>zwadams@iu.edu</t>
  </si>
  <si>
    <t>317-278-7700</t>
  </si>
  <si>
    <t>https://medicine.iu.edu/psychiatry/clinical-care/integrated/behavioral-health</t>
  </si>
  <si>
    <t xml:space="preserve">Indiana faces a severe behavioral health workforce shortage, with all 92 counties designated as mental health shortage areas. 1 in 5 Hoosiers experience mental health concerns and 1 in 12 have a substance use disorder, but less than half receive needed care. Suicide is now the 2nd leading cause of death for Hoosiers ages 10-34. 1 in 5 pregnant individuals experience mental illness, a leading preventable cause of maternal mortality, preterm birth, low birth weight, and behavioral, cognitive, and emotional delays, yet 75% do not receive mental health treatment.  Rural communities are disproportionately affected; patients face long wait lists, transportation barriers, and stigma that delay needed mental health and addiction care, leading to worsening symptoms. Primary care providers (PCPs) are often the main access point for rural behavioral healthcare, but many PCPs report feeling unprepared to manage the volume and severity of mental illness and substance use seen in their practices. </t>
  </si>
  <si>
    <t>The Indiana Behavioral Health Access Program for Youth (Be Happy); Consultations for Healthcare Providers in Addiction, Mental Health, and Perinatal Psychiatry Program (CHAMP); and the Adolescent Addiction Access program (AAA) are teleconsultation programs in which primary care providers consult with behavioral health experts including child and adolescent psychiatrists, perinatal psychiatrists, and substance use disorder specialists. Consultants help with assessment, diagnostic clarification, medication management, treatment planning, and more. Teleconsultations are free to any provider in Indiana. Indiana's teleconsultation programs also offer patient care navigation, continuing education programming, and direct care services. These programs enable primary care providers to diagnose and manage behavioral health conditions within their practices, helping patients receive appropriate care closer to home, reducing both wait time for care and unnecessary referrals.</t>
  </si>
  <si>
    <t>Rural Primary Care Providers</t>
  </si>
  <si>
    <t>Indiana's psychiatry teleconsultation programs are available to all Hoosier providers. The programs consistently surpass Indiana's population proportion of rural residents, with 26% of consultations serving RHTP-defined rural regions. The high proportion of rural users indicates both high need and high utilization. These programs have employed successful targeted outreach to rural regions including via travel, direct mailings, and conference presentations and have worked with key stakeholders including the Indiana Rural Health Association to optimize awareness and utilization and adjust practices to increase accessibility. Rural providers note clear benefits, including increased confidence in providing evidence-based mental health care, quicker access to mental health support for patients, and patients receiving evidence-based psychiatric services they would otherwise not receive based on their location.</t>
  </si>
  <si>
    <t xml:space="preserve">All three teleconsultation programs are based in Indiana, operate statewide and exclusively within Indiana, and were developed in partnership with the IN DMHA. Consultant psychiatrists are employed by Indiana University School of Medicine. Members of the advisory committee include representatives from IRHA, IPHCA, INAAP, and IDOH. Ongoing support for these programs has been recommended by the Indiana Behavioral Health Commission in 2022 and 2024 and the Indiana State Medical Association. </t>
  </si>
  <si>
    <t xml:space="preserve">Be Happy began in 2019, AAA in 2021, and CHAMP in 2023. These programs have completed 5290 consultations with 1891 providers and have reached patients and providers in 91 Indiana counties. 26% of consultations have occurred in RHTP-defined rural regions.  54% of consultations continue care with their provider and do not require further referrals, indicating patients are receiving mental healthcare within primary care settings. 97% of providers report increased competence and confidence in providing mental healthcare following consultations. These programs have also completed 78 free continuing education sessions. </t>
  </si>
  <si>
    <t xml:space="preserve">Indiana Rural Health Association     Indiana Chapter of the American Academy of Pediatrics     Indiana Primary Health Care Association     Indiana State Medical Association     Indiana Department of Health      Indiana Division of Mental Health and Addiction      Indiana Chapter of American College of Obstetricians and Gynecologists      Indiana AHEC Network      Indiana Perinatal Quality Improvement Collaborative      Indiana Pregnancy Promise Program     Numerous Health Systems with services in rural communities:  Union Health, Ascension, IU Health, Wabash Valley, South-Central Nurse-Family Partnership; and numerous private clinics/offices  </t>
  </si>
  <si>
    <t xml:space="preserve">Teleconsultations occur via phone and summaries are sent via secure email. Direct services via telehealth require stable internet access for patients; services are delivered using secure telehealth software.  </t>
  </si>
  <si>
    <t xml:space="preserve">Our cost methodology includes fixed operating expenses (program coordinators, psychiatric consultant coverage, administrative oversight, infrastructure/space) and variable costs associated with consultation volume and the scope of additional programming (continuing education series, patient care navigation, etc.)  These services have been supported by state and federal grants and contracts and philanthropy. We have avoided per-patient or per-provider charges to avoid discouraging clinicians from seeking support. Our goal is to keep teleconsultation access free, ensuring cost never prevents patients from receiving the best care possible. Consistent with the Bowen Center's "Pathways to Sustainability" report, we are pursuing long-term sustainability through blended financing strategies that leverage public funding, philanthropy, and emerging payer partnerships. Our programs have been prioritized in the Indiana Behavioral Health Commission reports, and payer interest continues to grow.  </t>
  </si>
  <si>
    <t xml:space="preserve">Our programs are turnkey ready, and our core provider-to-provider teleconsultation services can be implemented immediately using existing personnel, workflows, and software. If a region or set of regions wishes to collaborate on the development of new services or expansion of existing services (e.g., additional patient care navigators, tailored learning series, consultation with local schools, etc.), there may be a need for hiring and training new staff using existing standard operating procedures. Otherwise, by leveraging current infrastructure, implementation should be seamless.  </t>
  </si>
  <si>
    <t>These programs are currently active.</t>
  </si>
  <si>
    <t>MapHabit, Inc.</t>
  </si>
  <si>
    <t>Adam Klein</t>
  </si>
  <si>
    <t>Vice President of Growth &amp; Sales, Licensed Professional Counselor</t>
  </si>
  <si>
    <t>aklein@maphabit.com</t>
  </si>
  <si>
    <t>(770) 337-8668</t>
  </si>
  <si>
    <t>www.maphabit.com</t>
  </si>
  <si>
    <t xml:space="preserve">Rural Indiana patients with IDD, behavioral health, chronic disease, and dementia cannot reliably follow care plans between visits where most outcomes and costs are determined. Providers lack workforce capacity to close that gap. Per KFF, average Indiana waiver wait times exceed 32 months. Scarce direct support professionals, stretched caregivers, and broadband deserts compound the crisis. The result: avoidable ED visits, medication non-adherence, behavioral crises, and premature institutionalization. All 92 Indiana counties report primary care shortages, rural hospitals operate on thin margins, and the direct support workforce cannot keep pace with demand. Chronic disease, BH crises, and avoidable hospitalizations share a single root cause - care plans that stop at the clinic door. GROW's core challenge is extending consistent, structured care into the home at scale without increasing workforce demand or requiring broadband that many rural Hoosiers simply do not have. </t>
  </si>
  <si>
    <t xml:space="preserve">Providers and caregivers translate care plans into personalized visual routines covering medication schedules, ADLs, behavioral health protocols, and daily living tasks. Individuals follow routines on any device, guided by prompts leveraging the brain's intact procedural memory - enabling independent task completion even with IDD, dementia, cognitive impairment, or behavioral health conditions. Real-time adherence data flows to a provider dashboard, triggering alerts when engagement drops so care teams intervene before a crisis. This extends professional care into the home where most rural utilization and cost are driven, without broadband, added staffing, or EHR integration. Designed for low digital-literacy users - works offline and ships with paper map fallback for broadband-desert households. Backed by $10M+ NIH funding, 6 peer-reviewed publications, 2 patents, Medicaid reimbursement in 17+ states, and proven 3X ROI ($1.3M savings, 200-member MCO pilot).   </t>
  </si>
  <si>
    <t>CMHCs/CCBHCs, IDD/HCBS waiver providers, aging services organizations,</t>
  </si>
  <si>
    <t xml:space="preserve">MapHabit is built for rural environments where care consistency, workforce capacity, and broadband access are constrained. The platform extends care into the home - improving outcomes between visits where most utilization and cost are driven - without in-person staffing, broadband, or EHR integration. Offline-capable with paper map for zero-connectivity households; cellular-enabled tablets for members without devices; designed for low digital-literacy users. Implementation is fully remote - staff training in 1-2 sessions, no on-site visits required. Deployed across waiver populations in 17+ states including Tennessee (all 3 TennCare MCOs, all 95 counties, all 51 rural MH Professional Shortage Areas; 1 of 3 awardees from 42 applicants for TennCare DDA IDD employment grant) and Georgia (first fully covered AT reimbursed statewide by DBHDD for IDD/ASD Medicaid populations). Prior rural health contracts in Alaska and New York. This experience maps directly to Indiana GROW's needs. </t>
  </si>
  <si>
    <t xml:space="preserve">MapHabit has engaged directly with Indiana GROW Region 6 coalition workgroups and has been introduced as a vendor resource currently under consideration. We are actively pursuing coalition partnerships across all eight GROW regions. MapHabit directly aligns with Indiana RHTP Initiatives 2, 3, 5, 7, 8, 9, and 11, spanning care coordination, interoperability, chronic disease, telehealth, teleconsult, CHW workforce, and behavioral health.  </t>
  </si>
  <si>
    <t xml:space="preserve">Utilization: Kentucky MCO (200 IDD members), ER costs $188K→$80K; Inpatient $1.74M→$570K; 3X ROI ($1.3M savings); 100% dental compliance improvement. Workforce: Alaska pilots - 80 NPS; 96% caregiver satisfaction. Stability: near-zero attrition at 4+ months; 96% participant satisfaction. Clinical Research: Across 6 peer-reviewed manuscripts, MapHabit evaluated n=98+ participants/dyads with ADRD, impaired memory, African American caregivers, and Down syndrome. Significant findings: improved ADLs (p&lt;0.015 ADRD RCT; p&lt;0.01 ABAS-3 DS), reduced caregiver strain (p=0.03), improved QoL (p&lt;0.01); 80 NPS.   </t>
  </si>
  <si>
    <t>Yes, MapHabit has engaged directly with Indiana GROW Region 6 coalition workgroups and has been introduced as a vendor resource. We are actively pursuing coalition partnerships across all eight GROW regions.</t>
  </si>
  <si>
    <t>Cloud-based SaaS: iOS, Android, or web browser. Offline-capable, no broadband required. Paper maps for zero-connectivity settings. HIPAA-compliant. No EHR integration required. Optional managed tablet with cellular data and cognitive engagement kit for motor skill and mood regulation. Multi-modality access for low digital-literacy. All technology included in the MapHabit solution, no separate procurement required by implementing entity. Integrates with existing EHR, CRM, state systems via API.</t>
  </si>
  <si>
    <t>MapHabit's cost model is designed for the full 5-year GROW horizon, not just the grant period. Dedicated annual license options for facilities and coalition organizations plus fixed implementation fees. Reduced monthly licensing rates available for grant-funded GROW deployments. Volume coalition pricing for multi-provider deployments. Unit economics: $75/member/month (software + 1:1 coaching + caregiver access + analytics); One-time: $250 onboarding, optional $450 managed tablet, optional $200 Engage sensory kit. Annual licenses factor in 25% tablet/kit need &amp; 75% use their own device. Post-grant sustainability: RTM billing (CPT 98975-98981); therapy CPT 97535; CMS 1915(c) HCBS waiver reimbursement; CMS GUIDE model for dementia providers; OAA Title III-D/E for caregiver programming. No post-grant cliff: committed reimbursement infrastructure already operational in 17 states, not prospective. Annual licensing is fixed and predictable across GROW's full 5-year horizon.</t>
  </si>
  <si>
    <t>Provider-led by design. CMHCs, FQHCs, IDD waiver agencies, rural hospitals, and CHW networks own member relationships and introduce MapHabit within existing care workflows, no new program to build, no separate referral pathway to create. Providers train in 1-2 remote sessions via train-the-trainer model; designated MapHabit program coordinator commits ~2-4 hrs/week/site supporting implementation; no EHR integration or on-site visits required. MapHabit provides the infrastructure behind the scenes: full platform configuration, member and caregiver onboarding, weekly coaching, and monthly KPI analytics reports aligned to GROW outcome accountability and Indiana RHTP KPO requirements.</t>
  </si>
  <si>
    <t>30-45 days (single); 60-90 days (coalition)</t>
  </si>
  <si>
    <t>Accenture</t>
  </si>
  <si>
    <t>Kelly Rogers</t>
  </si>
  <si>
    <t>U.S. Rural Health Transformation Lead</t>
  </si>
  <si>
    <t>kelly.j.rogers@accenture.com</t>
  </si>
  <si>
    <t>https://www.accenture.com/us-en/industries/public-service</t>
  </si>
  <si>
    <t>Indiana's 64 rural counties are home to 1.8 million residents who face severe data fragmentation and digital health gaps. Roughly 700 rural healthcare entities are not connected to the statewide HIE, driving repeat testing, delayed transfers, and avoidable utilization. Preventable ED visit rates in rural areas average 58 per 1,000, compared to 42 in urban areas, and over 50 rural counties are designated Medically Underserved Areas. Without interoperable infrastructure, rural providers cannot coordinate care, close social service referral loops, or scale the 303,000 annual Medicaid telehealth encounters Indiana's rural communities already depend on.</t>
  </si>
  <si>
    <t>Accenture provides end-to-end data interoperability and digital health capabilities aligned to Indiana's GROW Initiative 3 goal of connecting 450 additional rural entities to the statewide HIE. Our approach includes FHIR/HL7 architecture, cloud-native connectors for legacy EHRs, Indiana 211 closed-loop referral integration via Gravity Project standards, and an AI-enabled HIE provider portal with embedded clinical decision support. We bring a standard HIE onboarding playbook, dedicated subject matter advisors, and peer-state RHTP experience to directly support KPO F: Data Interoperability across all 8 regional coalitions.</t>
  </si>
  <si>
    <t>Accenture is actively supporting 6 states in executing RHTP programs, delivering governance, federal funds management, data infrastructure, and performance oversight across complex rural health ecosystems. In Missouri, Accenture designed an integrated rural health transformation strategy embedding RPM, telehealth, AI, EHR modernization, and interoperability into a unified digital roadmap to reduce provider burden and expand rural access. In a large southeastern rural health system, Accenture expanded Epic Community Connect to rural providers, enabling HIE connectivity and EHR adoption for facilities with constrained staffing and limited digital infrastructure. Across all engagements, Accenture brings a practical understanding of the unique challenges rural providers face, including workforce shortages, legacy systems, broadband gaps, and the need for scalable, sustainable implementation models that work within real operational constraints.</t>
  </si>
  <si>
    <t>Accenture has more than a decade of experience supporting the State of Indiana across health, human services, workforce, and large scale technology transformation initiatives. Over the past ten years, Accenture has partnered with multiple Indiana state agencies to deliver strategy, program management, data and analytics, interoperability, and technology modernization services that support improved outcomes, operational efficiency, and federal compliance.</t>
  </si>
  <si>
    <t>In Missouri, Accenture established a unified rural digital health roadmap integrating telehealth, RPM, HIE interoperability, ambient AI, and cybersecurity, reducing provider burden and strengthening care coordination. In a large southeastern health system, Accenture's Epic Community Connect expansion enabled rural providers to adopt a unified EHR, connect to statewide HIE networks, and participate fully in modern digital health ecosystems. Across 6 active RHTP states, Accenture has delivered PMO structures, 2 CFR 200-aligned federal funds compliance, KPI dashboards, and CMS-ready reporting frameworks supporting continued federal investment.</t>
  </si>
  <si>
    <t>Requires FHIR/HL7-compliant EHR systems or API-capable interfaces, secure network connectivity (VPN/TLS), and participation agreements with IN's statewide Health Information Exchange. Rural providers with legacy or low-tech EHRs can connect via lightweight cloud-native API gateways without requiring full EHR upgrades. AI-enabled HIE provider portal requires standard browser access and cloud infrastructure. Broadband or cellular connectivity is required for telehealth &amp; remote patient monitoring</t>
  </si>
  <si>
    <t>Our cost methodology may include a mix of implementation fixed fix, annual licensing and maintenance costs. Please note that Accenture is also open to discussions with the State regarding value based contracts that are aligned to specific agreed upon outcomes.</t>
  </si>
  <si>
    <t>Implementation requires dedicated state and provider staff time for governance alignment, data sharing agreements, and EHR configuration. Accenture provides a standard HIE onboarding playbook covering four phases: governance and legal alignment, connectivity and infrastructure setup, data validation and testing, and workflow integration and go-live. Rural providers will need to assign a facility site administrator and participate in onboarding assessments. Accenture deploys mobile outreach teams to support rural sites with constrained staffing. Training covers HIE portal use, clinical workflow integration, and AI-enabled decision support adoption. Change management and provider education activities run in parallel with all technical wrkstrm</t>
  </si>
  <si>
    <t>HIE onboarding: 3-6 mo; statewide: 36-48 mo</t>
  </si>
  <si>
    <t>MD Ally</t>
  </si>
  <si>
    <t>Eli Brick</t>
  </si>
  <si>
    <t>VP Partnerships</t>
  </si>
  <si>
    <t>eli.brick@mdally.com</t>
  </si>
  <si>
    <t>339-223-6928</t>
  </si>
  <si>
    <t xml:space="preserve">	https://mdally.com/</t>
  </si>
  <si>
    <t>Indiana's rural healthcare system faces significant strain from avoidable emergency department (ED) visits and unnecessary EMS transports, particularly for low-acuity 911 calls. With over 70% of counties designated as medically underserved and many rural hospitals reducing services, residents often lack timely access to appropriate care-especially during nights and weekends. As a result, 911 becomes the default entry point, even for non-emergent needs, leading to inefficient use of EMS resources, reduced ambulance availability, and higher system costs.</t>
  </si>
  <si>
    <t>MD Ally provides a 911-integrated telehealth and care navigation solution that enables real-time triage of low-acuity emergency calls. When appropriate, 911 callers are seamlessly connected to a clinical team within seconds for virtual assessment, treatment, and care coordination, rather than defaulting to EMS transport and ED visits. This approach diverts non-emergent cases to the most appropriate level of care-such as primary care, urgent care, or behavioral health-while coordinating follow-up services and addressing social needs. By embedding directly into existing 911 and EMS workflows, MD Ally expands access to care, preserves emergency resources, and delivers measurable reductions in avoidable utilization, aligning with RHTP goals.</t>
  </si>
  <si>
    <t>MD Ally has experience supporting rural and medically underserved communities through its 911-integrated telehealth and care navigation model. Our solution is designed for environments with limited provider access, long transport distances, and frequent after-hours care gaps; where 911 often becomes the default entry point. In these settings, MD Ally enables safe, real-time clinical triage of low-acuity calls, helping patients access appropriate care without unnecessary EMS transport. The model has proven effective with rural populations, including older adults and patients with chronic conditions such as hypertension, diabetes, COPD, mental health needs, and chronic pain.</t>
  </si>
  <si>
    <t>MD Ally does not yet operate in Indiana, but its current markets are highly comparable. In Arizona, it supports Phoenix and Tucson-mixed urban-rural systems with high call volume. In Florida, Lee County closely mirrors Indiana with a dispersed population and high Medicaid/uninsured mix. Across markets, MD Ally integrates with CAD, partners with EMS, and operates within Medicaid frameworks, making the model directly transferable to Indiana.</t>
  </si>
  <si>
    <t>Since 2019, MD Ally has deployed 911-integrated telehealth with public safety agencies serving 7.5M+ residents across four states. We have triaged 19,000+ calls and achieved an 84% diversion rate from unnecessary EMS transport and ED use. Outcomes include $92M in total system savings, with $49.3M in healthcare savings and $42.9M in EMS costs avoided. The model also re-engages 39% of frequent 911 users and delivers $2,481 in average cost avoidance per diversion. Patient experience remains strong, with an NPS of 57 versus the healthcare industry average of 38.</t>
  </si>
  <si>
    <t>We're in active conversations as part of this process. Our relationships with state agencies, rural counties, ambulance providers, and regional health plans in comparable markets means that we know how to build these partnerships successfully, as we have done so in similar geographies.</t>
  </si>
  <si>
    <t>MD Ally integrates with existing CAD systems via API for real-time call routing and warm transfers. Our platform runs on secure, cloud-based infrastructure and operates 24/7. It includes telehealth for clinical consults, care coordination tools, and reporting dashboards for outcome tracking. No new hardware is required on the partner side. Data sharing with state and healthcare partners is handled through standard API connections.</t>
  </si>
  <si>
    <t>MD Ally's pricing model is designed for scalability and transparency across the full partnership lifecycle. It includes three components:
(1) a one-time implementation fee covering CAD integration, workflow design, training, protocol customization, and go-live support;
(2) recurring administrative costs for 24/7 platform operations, technical support, reporting, and continuous improvement; and
(3) population-based program costs that scale with the size of the community served, avoiding per-call or per-user disincentives.
This structure enables predictable budgeting, flexible scaling, and accountability for sustained performance. Final pricing is tailored during program design, with detailed proposals provided during contracting.</t>
  </si>
  <si>
    <t>Our implementation requires minimal lift from state or county partners. We integrate directly with existing CAD systems via API - no new hardware or software required on their end. Staff training runs 2-4 hours. Typical deployment is completed in under 3 months. Ongoing support, performance monitoring, and reporting are handled by our team to ensure alignment with program goals and continuous improvement. The primary ask from partners is dispatcher participation in onboarding and a point of contact for CAD integration coordination.</t>
  </si>
  <si>
    <t>CareGeniCareGenix</t>
  </si>
  <si>
    <t>Andy Dytrych</t>
  </si>
  <si>
    <t>andy.dytrych@caregenix.solutions</t>
  </si>
  <si>
    <t>502-777-6501</t>
  </si>
  <si>
    <t xml:space="preserve">
https://caregenix.solutions/</t>
  </si>
  <si>
    <t>CareGenix addresses Indiana's need to expand access, improve outcomes, and reduce avoidable utilization across rural and underserved populations. Our clinically staffed remote care model enables providers to rapidly deploy Remote Patient Monitoring (RPM), Chronic Care Management (CCM), Collaborative Care Model (CoCM), Behavioral Health, and SDOH services without adding staff.
We help Indiana providers manage chronic conditions (e.g., hypertension, diabetes, CHF), close care gaps, and extend behavioral health access-particularly in shortage areas. Our platform integrates with existing EHRs and supports closed-loop SDOH referrals, connecting patients to community-based resources.
By combining technology, clinical staffing, and care coordination, CareGenix drives improved patient engagement, better continuity of care, and measurable reductions in ED visits, readmissions, and total cost of care-aligned to Indiana's Medicaid and value-based care priorities.</t>
  </si>
  <si>
    <t>CareGenix delivers a turnkey, clinically staffed remote care model purpose-built for rural and Medicaid populations. We combine Remote Patient Monitoring (RPM), Chronic Care Management (CCM), Collaborative Care Model (CoCM), Behavioral Health, and SDOH support into one integrated platform. Our embedded care teams (RNs, LPNs, MAs, and behavioral health specialists) extend provider capacity without requiring new hires, enabling rapid deployment and immediate impact.
We integrate seamlessly with EHRs, capturing real-time patient data, driving proactive interventions, and improving longitudinal care visibility. Our SDOH workflows enable closed-loop referrals through community partners, ensuring patients receive needed services beyond clinical care.
The result: improved access, reduced avoidable utilization, enhanced care coordination, and a sustainable model aligned to value-based outcomes and state program goals.</t>
  </si>
  <si>
    <t>CareGenix has deep experience supporting rural providers, including Critical Access Hospitals (CAHs), Rural Health Clinics (RHCs), FQHCs, and independent PCPs. We understand the core challenges: workforce shortages, limited specialty access, constrained budgets, and the need to operationalize quickly under state and CMS timelines.
Our clinically staffed model removes the burden of hiring by embedding experienced RNs, LPNs, MAs, and behavioral health specialists into provider workflows. We have deployed Remote Patient Monitoring (RPM), Chronic Care Management (CCM), and Behavioral Health programs in rural settings, improving chronic disease management and access to care between visits.
We also support SDOH screening and closed-loop referrals, connecting patients to local resources.
Our EHR-agnostic platform integrates with existing systems, enabling rural providers to scale services, improve outcomes, and sustain programs beyond grant funding.</t>
  </si>
  <si>
    <t>CareGenix operates across 18 states supporting rural providers with clinically staffed RPM, CCM, Behavioral Health, and SDOH services. While we do not yet serve hospitals in Indiana, our model is turnkey and designed for rapid deployment without adding staff. Our Indiana-based Strategic Partnership Leader brings experience working with the Ascension Health system and the Indiana VA, providing local insight and relationships. This provides local insight into Indiana's local provider needs.</t>
  </si>
  <si>
    <t>Programs consistently achieve strong patient engagement through frequent touchpoints, structured outreach, and ongoing monitoring between visits. Patients demonstrate improved adherence to care plans, routine data capture, and responsiveness to care teams. Providers gain better visibility into patient status, enabling more timely interventions and coordinated follow-up. The model supports consistent documentation, closed-loop communication, and improved continuity of care across settings-establishing a reliable baseline for engagement, compliance, and care coordination.</t>
  </si>
  <si>
    <t>CareGenix is EHR-agnostic and integrates with existing provider systems, with grant funds remaining at the local level to support any required EHR integration costs. The platform is cloud-based with minimal IT burden. CareGenix manages all cellular enable device procurement, logistics, connectivity, and integration at no cost to the provider, enabling rapid deployment without added infrastructure or operational complexity.</t>
  </si>
  <si>
    <t>CareGenix uses a fixed, rate-based service model-not SaaS or subscription-based-with no upfront platform fees. Pricing is tied to services delivered, providing cost transparency and flexibility. Agreements include a 90-day exit clause. Grant funding supports initial EHR integration, and the model transitions to sustainability through existing CPT reimbursement pathways, minimizing or eliminating ongoing out-of-pocket costs for providers.
All on-going cellular enable device management is part of the service that CareGenix absorbs and maintains through the life of the program.</t>
  </si>
  <si>
    <t>CareGenix minimizes reliance on existing staff by providing a dedicated implementation team that manages onboarding end-to-end-project management, EHR integration, workflow design, provider training, and patient engagement enablement. Beyond launch, a dedicated Provider Management team remains assigned to each program, working alongside the clinical care team. This dual provider-facing and clinical support model ensures continuous alignment, adoption, and performance-not just onboarding-enabling a truly shovel-ready solution that supports sustained success under RHTP timelines.</t>
  </si>
  <si>
    <t>30-90 days for implementation pending size &amp; scope</t>
  </si>
  <si>
    <t>Ash Wellness, Inc.</t>
  </si>
  <si>
    <t>Mary Kelley</t>
  </si>
  <si>
    <t>VP, Sales</t>
  </si>
  <si>
    <t>mary@poweredbyash.com</t>
  </si>
  <si>
    <t>703-431-0210</t>
  </si>
  <si>
    <t>https://www.poweredbyash.com/</t>
  </si>
  <si>
    <t>Rural Indianans face significant barriers to chronic disease prevention and management - long distances to labs and clinics mean testing is often delayed or skipped entirely. Without timely diagnostics, conditions like diabetes, hypertension, and heart disease go undetected until they require costly, intensive intervention. This access gap is one of the most persistent drivers of poor health outcomes in rural communities. Ash addresses this directly by bringing diagnostic testing to patients at home, eliminating travel as a barrier to care. Our at-home testing solution enables earlier detection, supports ongoing disease monitoring, and reduces the burden on rural health facilities - making it a practical, scalable tool for the chronic disease prevention priorities at the heart of Indiana's GROW Rural Health initiative.</t>
  </si>
  <si>
    <t>Ash is an at-home diagnostics testing company that makes it easy for patients to get clinically accurate lab work done without leaving home. Through a simple, patient-friendly testing experience, Ash collects samples at the doorstep and delivers results with the same accuracy as traditional lab visits - no travel, no waiting rooms, no missed appointments. Our solution is designed to reach patients where they are, making it especially powerful in rural and underserved communities where distance is a persistent barrier to care. By partnering with health systems, FQHCs, and community health organizations, Ash integrates seamlessly into existing care workflows - supporting providers in closing gaps in chronic disease screening, monitoring, and prevention at scale.</t>
  </si>
  <si>
    <t>Ash has established experience working alongside public health departments to deliver accessible, stigma-free diagnostic testing in communities that traditional healthcare infrastructure doesn't fully reach. Our STI testing programs, built in partnership with public health entities, demonstrate Ash's ability to operate in rural and underserved settings - meeting patients at home, protecting privacy, and driving higher testing rates among populations that would otherwise go unscreened. These partnerships have given Ash deep insight into the logistical, cultural, and access-related challenges unique to rural communities. That experience translates directly into our approach to chronic disease diagnostics - bringing the same patient-centered, community-integrated model to conditions like diabetes, hypertension, and cardiovascular disease. Ash knows how to work within public health frameworks, coordinate with local providers, and design testing programs that rural residents actually use.</t>
  </si>
  <si>
    <t>Ash is a nationwide provider with the infrastructure to serve all 50 states - and has already shipped at-home diagnostic tests directly to patients across Indiana. Rural Hoosiers are benefiting from our solutions today. Through the GROW initiative, we are eager to deepen that presence by building formal relationships with regional coalitions, health departments, and community organizations across the state.</t>
  </si>
  <si>
    <t>Ash consistently outperforms traditional lab testing models across the metrics that matter most in public health - completion rates, patient satisfaction, and turnaround time. Patients who receive at-home testing are significantly more likely to complete their tests than those referred to an offsite lab, particularly in rural areas where travel is a deterrent. Satisfaction scores reflect a testing experience that is convenient, private, and patient-centered. And faster result turnaround means providers can act sooner, keeping patients engaged in their care and reducing the lag between screening and treatment.</t>
  </si>
  <si>
    <t>No technology requirements are needed. Ash has an API integration that can directly connect into EHR's or standalone patient and client portals that Ash can set up for our partners.</t>
  </si>
  <si>
    <t>This technology is provided as part of our solution (1)</t>
  </si>
  <si>
    <t>Ash operates on a transparent, predictable pricing model designed to support both grant-funded implementation and long-term sustainability. Upfront costs include a one-time configuration fee of $5,000 and a $20,000 deposit. Ongoing platform access is billed at $10,000 annually, covering continued access to Ash's infrastructure and support ecosystem.
Test kits are priced on a per-patient basis and include everything needed for a complete testing experience: round-trip USPS shipping, a full collection kit with consumables and prepaid return label, lab processing, provider review and outreach for critical results, and patient support.
This model offers coalitions predictable budgeting across all five grant years - and because annual platform and per-patient fees are modest and clearly defined, sustainability planning beyond the grant period is straightforward.</t>
  </si>
  <si>
    <t>Ash is designed for lightweight implementation with minimal burden on partner organizations. Initial setup requires limited staff time for onboarding and workflow alignment. No heavy technical integration is required - Ash's platform works via standard web browsers, with EHR integration available but not necessary. Training is completed in a single session, equipping staff to order tests, track results, and engage patients confidently. Ongoing operational lift is low, as Ash handles shipping, lab processing, result delivery, and patient support directly - making it accessible for rural organizations with limited administrative capacity.</t>
  </si>
  <si>
    <t>4 to 6 weeks for full implementation</t>
  </si>
  <si>
    <t>Westercamp Wellness LLC</t>
  </si>
  <si>
    <t>Tarrah Westercamp</t>
  </si>
  <si>
    <t>tarrah@wellnessbymoms.com</t>
  </si>
  <si>
    <t>Many Hoosiers lack access to dietetic and nutrition services in rural Indiana. Westercamp Wellness was established to provide Hoosiers with high quality, easily accessible tele-health nutritional services.</t>
  </si>
  <si>
    <t>Westercamp Wellness provides specialized healthcare services that delivers individualized nutrition therapy based on scientific evidence. It supports patients with conditions such as diabetes, heart disease, gastrointestinal disorders, prenatal and postnatal health, and malnutrition through assessment, diagnosis, and ongoing dietary management.</t>
  </si>
  <si>
    <t>Westercamp Wellness's dietitians are all Hoosiers with deep roots in rural Indiana.</t>
  </si>
  <si>
    <t>Westercamp Wellness is an Indiana-based business.</t>
  </si>
  <si>
    <t>Clients of Westercamp Wellness have achieved improved health outcomes and lived fuller lives even with pre-existing conditions.</t>
  </si>
  <si>
    <t>Tele-health and online classes.</t>
  </si>
  <si>
    <t>Westercamp Wellness provides a fee for service based model.</t>
  </si>
  <si>
    <t>Westercamp Wellness has staff ready and technology is integrated for ease of access. End users and patients must have internet access and a computer (which is not provided by Westercamp Wellness).</t>
  </si>
  <si>
    <t>2 weeks</t>
  </si>
  <si>
    <t>Stryker Smart Care</t>
  </si>
  <si>
    <t>Sam Hoffman</t>
  </si>
  <si>
    <t>Area Sales Manager</t>
  </si>
  <si>
    <t>Sam.hoffman@stryker.com</t>
  </si>
  <si>
    <t>630-785-8228</t>
  </si>
  <si>
    <t>https://www.stryker.com/us/en/smart-care.html</t>
  </si>
  <si>
    <t>Hands-free communication, clinician burnout, patient safety, real time awareness, workforce shortage and inefficiency, fragmented workflows, lack of communication, alarm fatigue, slow response times</t>
  </si>
  <si>
    <t>Fragmented systems, clinician burnout and inefficient workflows challenge modern care delivery. At Stryker, we are committed to partnering with you to integrate advanced digital capabilities across your facility, enhancing clinical and operational workflows and improving outcomes. Through connected solutions such as care.ai and Vocera, part of our SmartHospital Platform, we bring data, devices and people together to create smart, response and proactive care environments.</t>
  </si>
  <si>
    <t>Vocera and care.ai in rural communities bring care teams closer to the patient, despite the challenges rural healthcare brings. Care.ai extends clinical staff, reduces transfers, and improves workforce efficiency. Vocera allows for faster communication, reduces misses or delayed care, and connects with care.ai to enhance virtual nursing workflows.</t>
  </si>
  <si>
    <t>Stryker Smart Care is widely used throughout the state of Indiana, with many large customers in the major metropolitan areas (Indianapolis and Fort Wayne), as well as many customers in rural areas.</t>
  </si>
  <si>
    <t>47% improvement in door-to-needle time (53min to 28min), 71.4% improvement in LWBS rates, 66.7% improvement in door-to-triage ED throughput times, 60min average reduction in time spent on documentation per nurse, 22min saved per bedside nurse per patient discharge, decreased number of people injured in aggressive incidents by 20%, decreased alarm fatigue by 63%, and more</t>
  </si>
  <si>
    <t>Wi-Fi</t>
  </si>
  <si>
    <t>This technology is NOT provided as part of our solution and the purchasing entity needs to procure the technology on their own (2)</t>
  </si>
  <si>
    <t>Implementation fixed fees, annual subscription (covers licenses, support, upgrades).</t>
  </si>
  <si>
    <t>Staff time, technology integration, training.</t>
  </si>
  <si>
    <t>LilyLink Inc.</t>
  </si>
  <si>
    <t>Tyler Rice</t>
  </si>
  <si>
    <t>tyler.rice@lilylink.com</t>
  </si>
  <si>
    <t>(925) 786-8690</t>
  </si>
  <si>
    <t>lilylink.com</t>
  </si>
  <si>
    <t>Rural communities face significant barriers to accessing timely, coordinated care for high-risk pregnancies. This is particularly true in maternal deserts. Women who develop gestational diabetes and pregnant women with type 1 and type 2 diabetes struggle to receive quality care due to the limited availability of specialized OBGYN and MFM physicians in their areas. Long travel distances can be insurmountable for some women without vehicles or who cannot afford to take time off work.
Fragmented care systems often result in a delayed diagnosis of diabetes, poor care adherence, and preventable complications. These challenges contribute to worse health outcomes, including avoidable hospitalizations and higher rates of maternal mortality and stillbirth.</t>
  </si>
  <si>
    <t>LilyLink is a digital health and care coordination platform focused on improving maternal outcomes for pregnant women with diabetes. LilyLink combines remote patient monitoring, personalized education, and care navigation to extend the reach of clinical teams beyond traditional care settings. LilyLink enables earlier risk identification, improved patient engagement, and more consistent adherence to care plans.
The platform is designed to integrate seamlessly into rural hub-and-spoke and community-based care models, augmenting local providers care with automated workflows, culturally appropriate dietary education provided by CDCES professionals, and escalated care when needed to maternal-fetal medicine providers.
LilyLink reduces preventable complications, and strengthens care coordination across fragmented systems. By leveraging mobile technology, AI and scalable infrastructure, LilyLink helps rural providers deliver high-quality, continuous care where patients live.</t>
  </si>
  <si>
    <t>Perinatal Quality Collaboratives, Maternal Health Initiatives, Tribal Health, Regional rural health collaboratives</t>
  </si>
  <si>
    <t>LilyLink has experience supporting care delivery in rural and underserved communities, where access barriers, transportation challenges, and limited specialty care can impact outcomes. Our mobile-first platform is designed for low-resource settings, enabling remote patient monitoring, education, and care coordination without requiring frequent in-person visits. We collaborate with health systems and provider groups serving rural populations, extending maternal-fetal-medicine (MFM) informed care into community settings.
LilyLink employs remote dietitians and CDCES professionals who provide first-line coaching and support to patients, reinforcing care plans and improving engagement. Our platform also uses automated protocols to identify risk and escalate care to MFM specialists when needed. This approach helps improve continuity, reduce gaps in access, and support timely, high-quality care close to home.</t>
  </si>
  <si>
    <t>LilyLink is not currently in Indiana but seeking to launch through the RHT program.</t>
  </si>
  <si>
    <t>In general, LilyLink improves patient log completeness and accuracy by transitioning from manual, fragmented tracking to standardized digital data structures. This increases clinical oversight through proactive platform reviews, enabling providers to monitor patients at least weekly rather than only during prenatal visits. Administrative work is significantly reduced as log transcription is eliminated, and higher patient engagement lowers manual patient reminders. In a real-world deployment with Carnegie Imaging, reminder messages decreased by 88%, manual log intake hours by 83%. These efficiencies resulted in a 68% drop in total administrative time, allowing the care team to prioritize personalized patient outcomes over data entry.</t>
  </si>
  <si>
    <t>LilyLink is a cloud-based, mobile-first platform designed to operate in low-resource and rural environments. Patients access the solution via smartphone (iOS/Android) or web browser, with minimal data requirements. The platform supports integration with all common glucose monitoring devices, including Continuous Glucose Monitors (CGMs) and glucometers.
For providers, LilyLink is accessible through a secure web-based dashboard and can integrate with existing EHR systems.</t>
  </si>
  <si>
    <t>LilyLink utilizes a flexible, transparent pricing model designed to align with program scale and sustainability goals. Implementation typically includes a one-time fixed fee covering onboarding, configuration, integrations (as applicable), and staff training.
Ongoing costs are primarily structured on a per-patient, per-month (PPPM) basis, which includes access to the platform, remote patient monitoring, patient engagement tools, and support from CDCES care coaches. This model allows costs to scale with utilization and patient volume.
For health systems or statewide programs, LilyLink can also offer tiered or enterprise pricing, including annual licensing options with bundled services. Ongoing fees include platform maintenance, updates, and technical support, with no separate maintenance charges. This approach supports predictable budgeting while aligning costs with outcomes and program growth.</t>
  </si>
  <si>
    <t>LilyLink is designed for rapid deployment with minimal burden on provider organizations. Implementation typically requires a clinical lead and an IT/administrative contact (2-5 hours/week during setup) to support onboarding and workflow alignment. Ongoing staff time is limited, as LilyLink provides CDCES professionals for patient support.
The platform is cloud-based and requires no additional hardware. EHR integration (HL7/FHIR) is available.
Training includes 1-2 virtual sessions for staff, plus ongoing support. Typical implementation timelines range from 2-6 weeks, with continuous technical support and system maintenance included.</t>
  </si>
  <si>
    <t>2-6 weeks typical implementation timeline</t>
  </si>
  <si>
    <t>LumiCare, Inc.</t>
  </si>
  <si>
    <t>Shaleea Shields</t>
  </si>
  <si>
    <t>SShields@lumicaretech.com</t>
  </si>
  <si>
    <t>412-297-9306</t>
  </si>
  <si>
    <t>www.lumicaretech.com</t>
  </si>
  <si>
    <t>Shortages of onsite nursing staff, particularly in rural and underserved communities
Limited access to 24/7 clinical support and after-hours nursing coverage
Delays in identifying and responding to changes in patient condition
High rates of avoidable emergency department use due to lack of timely triage and intervention
Challenges supporting individuals with chronic or complex conditions outside hospital settings
Provider burden caused by fragmented workflows and limited clinical capacity
Difficulty maintaining continuity of care across home, residential, and community-based settings
Constraints on expanding access to care without increasing fixed staffing costs</t>
  </si>
  <si>
    <t>LumiLink is a 24/7 remote nursing and telehealth solution that extends clinical capacity beyond onsite staff. Through licensed nurses, real-time monitoring, and technology-enabled communication, LumiLink provides clinical assessment, triage, care coordination, and early intervention for individuals in home, residential, and community-based settings. The solution integrates with existing care teams and electronic health records to support timely decision-making, reduce avoidable emergency department utilization, and improve continuity and access to care, particularly in rural and workforce-constrained environments.</t>
  </si>
  <si>
    <t>LumiCare has experience supporting rural providers and populations facing limited access to onsite clinical staff, long travel distances to care, and constrained healthcare infrastructure. Through remote nursing and telehealth-enabled services, LumiCare has worked with community-based providers, residential programs, and home-based settings to extend clinical oversight, support timely triage and intervention, and reduce reliance on emergency departments. The model is designed to operate effectively in low-resource and rural environments by integrating with existing care teams, leveraging scalable technology, and addressing workforce shortages without requiring additional onsite staffing.</t>
  </si>
  <si>
    <t>Reduction in avoidable emergency department transfers (99% resolution without emergency department transfer)
24/7 clinical coverage achieved without adding onsite nursing FTEs
Faster clinical response to changes in condition via real-time remote monitoring and escalation protocols
Increased proportion of health concerns resolved in place (home or residential setting)
Improved adherence to care plans through continuous nursing oversight
Reduced burden on onsite staff by shifting after-hours calls, triage, and monitoring to remote nurses
Improved documentation and clinical visibility through integration with electronic health records
Greater stability in community-based placements by preventing unnecessary hospitalizations</t>
  </si>
  <si>
    <t>As an established healthcare technology provider, LumiCare is well positioned to partner with government and private agencies to leverage secure, scalable technology to improve access, efficiency, and clinical outcomes. LumiLink is delivered through a cloud‑based, HIPAA‑compliant platform that requires only reliable internet connectivity and standard internet‑enabled devices, minimizing implementation burden for providers and public partners.</t>
  </si>
  <si>
    <t>LumiLink uses a predictable, scalable cost structure designed to align with public sector procurement and long‑term sustainability. Implementation is typically supported through a one‑time fixed fee that covers onboarding, configuration, workflow alignment, system integration as needed, staff training, and go‑live support. Ongoing costs are structured as a recurring service fee, most commonly based on a per‑member, per‑month or program‑level subscription model rather than per‑user licensing. This fee includes access to the LumiLink platform, 24/7 remote nursing services, hosting, security, maintenance, and ongoing operational support. Sustainability is supported through alignment with Medicaid financing strategies, including incorporation into state waivers and reimbursement through managed care organizations (MCOs), enabling continued access to services without creating ongoing unfunded provider costs.</t>
  </si>
  <si>
    <t>LumiLink implementation is designed to minimize provider burden. Staff time is primarily required during initial onboarding for workflow alignment, identification of points of contact, and participation in training. Ongoing staff involvement is limited, as 24/7 triage, monitoring, and clinical escalation are managed by LumiLink's remote nursing team. Technology requirements include secure internet connectivity, standard internet‑enabled devices, and, where applicable, integration or data exchange with existing electronic health record systems. No on‑premise hardware is required.</t>
  </si>
  <si>
    <t>Ready for immediate deployment</t>
  </si>
  <si>
    <t>MAVEN Project</t>
  </si>
  <si>
    <t>Corrin Colesar</t>
  </si>
  <si>
    <t>Director of Administration</t>
  </si>
  <si>
    <t>ccolesar@mavenproject.org</t>
  </si>
  <si>
    <t>617-641-9743</t>
  </si>
  <si>
    <t>https://www.mavenproject.org/</t>
  </si>
  <si>
    <t>MAVEN Project is a national 501(c)(3) non profit that connects frontline clinicians with volunteer medical specialists to improve care for patients in under-resourced communities.
Our model offers a community of support for busy frontline providers, helping address workforce shortages, burnout, and limited specialty access-challenges that disproportionately impact underserved communities. It also fosters connections for late-career physicians, enabling them to share their expertise and expand access, improving care where it's needed most.</t>
  </si>
  <si>
    <t>MAVEN Project model delivers three integrated services:
(1) rapid peer-to-peer specialty consultation with physician experts, and access to MAVEN's network of 70+ specialties via telehealth;
(2) targeted continuing medical education (CME) and case-based training; and
(3) structured mentoring to support provider confidence and clinical decision-making.
These services are embedded within primary care workflows, enabling collaborative, team-based care and strengthening providers' ability to manage conditions directly within their practices.</t>
  </si>
  <si>
    <t>MAVEN Projects supports 176 clinic sites across rural states, including partnering with 44 sites in Montana starting in 2025. This has helped clinicians working in rural health sites in Montana to be the best PCPs they can be, increasing access to timely, high-quality comprehensive care in a patient's medical home.
MAVEN Project connects these clinicians in rural communities to volunteer physicians from across the country via our telehealth platform, which helps close the specialist and peer-support gap that many rural practices face.
By giving rural primary care teams access to experienced volunteer physicians for timely clinical guidance, MAVEN strengthens local decision-making so patients can get more of their care close to home, rather than waiting weeks for an appointment or traveling long distances for a specialist. This support enhances access by expanding what rural clinics can safely and confidently manage in-house, thereby improving continuity of care.</t>
  </si>
  <si>
    <t>We have been in partnership with NorthShore Health Centers, Inc. a Federally Qualified Health Center, since 2023. They primarily serve Porter, Lake, La Porte, and Jasper counties.
We also recently partnered with Bridges to Health, a free clinic in Marion, Indiana which is the only free clinic serving Grant County and the six surrounding counties.</t>
  </si>
  <si>
    <t>Based on results of our 2025 clinic partner annual provider survey:
4.9 out of 5-star satisfaction with the quality of consults
81% of consults result in avoided external referral
73% of consults improve PCP management of the disease process
91% report access to MAVEN Project is improving the lives of my patients
86% of PCPs report MAVEN Project provides me more confidence in fulfilling my role
64% report access to MAVEN Project makes me more likely to stay at my health center</t>
  </si>
  <si>
    <t>NorthShore Community Health Center and Bridges to Health Free Clinic</t>
  </si>
  <si>
    <t>Our web-based HIPAA compliant telehealth platform is hosted in a cloud-based environment and requires internet access to log in.
It includes:
- Single Sign On for easy access to all services
- HIPAA compliance for the secure exchange of EKGs, lab results and other critical patient information
- Mobile access for volunteers, ensuring prompt responses
- Access to our Learning Management System and on demand CME
- Dashboard with usage and feedback data refreshed daily for real-time insights</t>
  </si>
  <si>
    <t>Clinic partners pay a very modest, fixed annual Non-Clinical Administrative Fee for unlimited access to all of MAVEN Project's services. Currently, this fee is based on the number of brick-and-mortar clinic locations that a site operates. These costs represent approximately 20-30% of our operating costs and as a non-profit, MAVEN Project works to subsidize the remaining percentage of the costs through our own philanthropy for clinics that elect to self-fund their annual fees.</t>
  </si>
  <si>
    <t>MAVEN Project's implementation process is designed to be quick and easy. We can stand up services for a new clinic typically in as short as three weeks. Our process includes three distinct steps:
1. Contracting: Review and sign a Master Services Agreement, then provide a roster of all providers to enable account creation.​
2. Set Up for Success Call: Key stakeholders meet for a 1-hour session to align on goals, implementation, and strategies to optimize a successful launch with their assigned Clinic Partnership Manager.​
3. Training: Schedule a live, 45-minute Zoom training for all providers base on clinic's availability to provide time for training to occur.</t>
  </si>
  <si>
    <t>3 weeks (can vary based on clinic availability)</t>
  </si>
  <si>
    <t>ConnectWell</t>
  </si>
  <si>
    <t>Andrea Bloom</t>
  </si>
  <si>
    <t>abloom@connectwell.health</t>
  </si>
  <si>
    <t>925-487-9370</t>
  </si>
  <si>
    <t>www.connectwell.health</t>
  </si>
  <si>
    <t>There is a lack of credible and accessible health information for the general public to access to help them with their overall health information needs including chronic disease management and prevention. ConnectWell addresses the need for a trusted source of health &amp; wellness information that is available 24-7 in digital format and written for a consumer audience. ConnectWell is continuously kept up-to-date and has a very easy user interface enabling people to search for and find information they need on health conditions, lifestyle medicine and health recipes. ConnectWell is licensable and easily integrates with community-based organizations portals to enable accessibility to a wide audience in rural communities. ConnectWell has been reaching the general public through our Public Library Initiative and is working with states to support their RHTP.</t>
  </si>
  <si>
    <t>ConnectWell's Library Initiative includes: ConnectWell Digital Health &amp; Wellness Database, and extensive Suite of Programming and Support.
- ConnectWell's Health &amp; Wellness Database provides patrons with the ability to access comprehensive, science-based, and up-to-date digital health and wellness content anytime anywhere through their library's website.
- ConnectWell's robust suite of "ready-made" programs, enables library staff to deliver programs across a wide range of health and wellness topics. The content serves as the "expert" which provides libraries with the capacity for library staff to deliver programs that enable patrons to learn about the management of chronic conditions and adopt healthy lifestyle habits that are at the core of prevention.
- ConnectWell's high-touch support enables library staff to make full use of the entire ConnectWell offering to scale health literacy and put healthy lifestyle practices into action at the library.</t>
  </si>
  <si>
    <t>ConnectWell works with rural libraries in multiple states and customers regularly renew their subscription service to ConnectWell as it serves to fill a key gap in health information and programming. ConnectWell's content suite is integrated in the Aztute platform for Medicaid providers including rural providers. Medicaid providers that require health education as part of their service find ConnectWell to be comprehensive covering these required topics &amp; morea: Nutrition, Healthy Eating, Healthy Recipes
Wellness &amp; Healthy Living​
Behavioral Health (Mental Health, Substance Use Prevention, Smoking Cessation)
Chronic Disease Management (High Blood Pressure, Metabolic Syndrome, Diabetes, Heart Disease, Obesity)​
Preventive Health &amp; Cancer Screenings (Breast, Cervical, Prostate, Colorectal, Lung, Skin)
Communicable Disease Prevention (HIV, STDs, Hepatitis, TB) &amp; Sexual Health
Crisis Prevention Services (Suicide Prevention, Depression, Anxiety, PTSD)​
Memory Health (Alzheimer's, Dementia)</t>
  </si>
  <si>
    <t>2 rural libraries from Indiana have registered for ConnectWell's Food as Medicine Pilot run in conjunction with Let's Move in Libraries: https://letsmovelibraries.org/connectwell-food-is-medicine/</t>
  </si>
  <si>
    <t>See ConnectWell at the Library Report for pilot implemented with Dr. Noah Lenstra Founder of Let's Move in Libraries, a University of North Carolina Greensboro based non-profit dedicated to engaging people in health activities at the public library. https://letsmovelibraries.org/connect-well/</t>
  </si>
  <si>
    <t>Very easy to incorporate ConnectWell into a portal or website of the provider. No special requirements.</t>
  </si>
  <si>
    <t>Our solution does not need any technology components (3)</t>
  </si>
  <si>
    <t>Annual licensing. $960,000 for the entire ConnectWell High-Touch Rural Library Program. Includes Implementation, licensing of content and programs, on-going training for deployment of health programs, wellness challenges and food as medicine programs, monthly meetings with librarians, quarterly reports for each rural library, and beyond. This is less than $0.52 cents per rural resident in Indiana and 80% of healthcare happens outside of a doctor's office and healthcare facility. The Rural Library can be a relevant community-based organization where people can learn about their health conditions and attend programs to help people build the capacity for self-management of illness and learn prevention practices.</t>
  </si>
  <si>
    <t>15-30 minutes of Tech integration per rural library -- one-time for all 5 years to insert ConnectWell specific url for each rural library on their website. In-depth in-person training at launch of program to rural library staff: 2 days.</t>
  </si>
  <si>
    <t>15-30 days</t>
  </si>
  <si>
    <t>Submittable</t>
  </si>
  <si>
    <t>Cole Vick</t>
  </si>
  <si>
    <t>Director - State Government</t>
  </si>
  <si>
    <t>cole.vick@submittable.com</t>
  </si>
  <si>
    <t>406-215-4342</t>
  </si>
  <si>
    <t>https://www.submittable.com/</t>
  </si>
  <si>
    <t>Submittable addresses the administrative burden, inefficiency, and lack of transparency that often limit the effectiveness of grant and program management-particularly in resource-constrained and rural environments. Many organizations rely on manual, paper-based, or fragmented systems that slow application processing, hinder equitable access, and limit data visibility. Submittable streamlines the full lifecycle-from application intake through award and reporting-improving access, efficiency, and accountability.</t>
  </si>
  <si>
    <t>Submittable provides a configurable, cloud-based platform that enables organizations to efficiently manage the full lifecycle of grants and community programs. Using no-code tools, administrators can quickly build accessible application forms with eligibility screening, automate review workflows, and manage approvals, communications, and reporting in one system. The platform improves access for applicants, reduces administrative burden, and provides real-time data insights to support equitable, data-driven decision-making. All agencies listed have the ability to realize value from the platform both as awrdees, grant managers and program recipients.</t>
  </si>
  <si>
    <t>Any Grant-Making Organization</t>
  </si>
  <si>
    <t>Submittable has extensive experience supporting programs that serve rural communities across all 50 U.S. states. Our platform has been used by state and local agencies to administer funding for rural healthcare access, infrastructure, and economic development initiatives. We prioritize accessibility with a mobile-friendly, low-bandwidth user experience, multilingual capabilities, and intuitive design to ensure applicants in rural areas can easily apply and participate. Our rapid deployment model also enables rural agencies with limited staff to launch programs in weeks-not months.</t>
  </si>
  <si>
    <t>Submittable currently works with
-Indiana Housing and Community Development Authority
-City of Fort Wayne, Indiana
-University of Southern Indiana - Southern Indiana Review</t>
  </si>
  <si>
    <t>Organizations using Submittable consistently achieve faster program deployment, improved administrative efficiency, and increased access for underserved populations. Programs that previously took months to launch are often implemented in weeks, enabling faster delivery of critical funding. Customers report significant reductions in manual workload through automation of application review, communications, and reporting. Submittable also helps expand reach, increasing application volume and participation from rural and underrepresented communities. Additionally, real-time reporting and data visibility improve transparency, support compliance, and enable more informed, data-driven decision-making across programs.</t>
  </si>
  <si>
    <t>Submittable is a fully cloud-based SaaS platform requiring no on-premise infrastructure. Users need only a modern web browser (e.g., Chrome, Safari, Edge) and internet access. The platform is mobile-friendly and designed for low-bandwidth environments. For administrators, optional configurations may include SSO (SAML 2.0), API integrations, or data exports, but no specialized hardware or software is required.</t>
  </si>
  <si>
    <t>"Submittable uses a subscription-based SaaS pricing model designed for flexibility and scalability. Costs typically include an annual licensing fee based on factors such as application volume and number of administrative/reviewer users, along with a one-time implementation fee depending on program complexity, configuration needs, and any integrations or data migration.
The subscription includes hosting, maintenance, security, updates, and standard support-there are no separate maintenance fees. Pricing is not tied to the number of programs, allowing multiple initiatives to be managed within a single license. For a 5-year grant, costs remain predictable through annual subscription renewals, with the option to scale usage as program needs evolve. There are no required ongoing costs beyond the subscription unless additional services, integrations, or expanded capacity are requested."</t>
  </si>
  <si>
    <t>"Submittable requires minimal staff time and technical resources to implement. A typical implementation involves a small core team (program lead and 1-2 administrators) to support requirements gathering, configuration review, and user acceptance testing. No dedicated IT infrastructure is required, as the platform is fully cloud-based.
Technical integration is optional and can include API connections or data exports to external systems (e.g., ERP or CRM), but many programs operate successfully without integrations. Submittable provides comprehensive onboarding, including live training sessions, recorded resources, and a robust Help Center. Our team handles system configuration support, ensuring a streamlined implementation.</t>
  </si>
  <si>
    <t>3-4 weeks depending on scope and complexity.</t>
  </si>
  <si>
    <t>My3Tech, Inc</t>
  </si>
  <si>
    <t>Prakash Saripalli</t>
  </si>
  <si>
    <t>prakash@my3tech.com</t>
  </si>
  <si>
    <t>(734) 658-7616</t>
  </si>
  <si>
    <t>https://my3tech.com/</t>
  </si>
  <si>
    <t>Indiana's Medicaid and SNAP members, especially in rural communities, may face challenges understanding and meeting H.R.1 work requirements, community engagement rules, exemptions, approved activities, reporting deadlines, and benefit-risk notices. These challenges are compounded by transportation barriers, limited access to employers, training programs, community service opportunities, and case management support. Our solution helps members identify approved work, training, education, and community service options; track participation hours; submit verification; receive timely alerts; and stay connected with case managers before benefits are impacted. This supports Indiana's needs by improving rural access, strengthening workforce participation, reducing manual verification, preventing avoidable benefit loss, and enabling audit-ready reporting aligned with CMS and USDA expectations.</t>
  </si>
  <si>
    <t>WITS is a secure, modular, AI-powered web and mobile platform designed to help Medicaid and SNAP members understand, track, and meet H.R.1 work requirements and community engagement obligations. The solution connects members with approved work, training, education, and community service opportunities while enabling real-time tracking of participation hours, exemptions, compliance status, documentation, and reporting deadlines. WITS supports members, case managers, employers, training providers, community organizations, and state administrators through unified workflows, alerts, dashboards, verification tools, and audit-ready reporting. For the State, WITS reduces manual verification, improves visibility across Medicaid and SNAP programs, supports CMS and USDA compliance, prevents avoidable benefit loss, and strengthens rural member engagement.</t>
  </si>
  <si>
    <t>Medicaid/Snap Members &amp; Providers</t>
  </si>
  <si>
    <t>My3Tech brings over 15 years of experience delivering mission-critical technology for state government and public-sector agencies, with a focus on human services and healthcare modernization. We have supported 50+ large-scale public-sector projects, including Medicaid Management Information System support, integrated eligibility modernization, compliance automation, and cross-agency workflow transformation. Our team understands the technical and operational challenges rural environments face, including limited infrastructure, provider shortages, and fragmented systems. We bridge the "last-mile" gap through secure, cloud-native, mobile-responsive, and interoperable tools designed to perform reliably in low-bandwidth settings. By modernizing legacy environments and automating complex workflows, we help states improve efficiency, compliance, access, and service delivery across rural communities.</t>
  </si>
  <si>
    <t>Our presence within Indiana state departments is now strengthened by a strategic partnership with Indianapolis-based Auctor Corporation. Auctor brings 30 years of deep institutional knowledge of Indiana's government operations, complementing My3Tech's hands-on expertise in public-sector technology modernization. We offer a uniquely qualified, deployment-ready team that merges critical local insights with our AI-native WITS platform to ensure seamless, high-velocity implementation for the RHTP.</t>
  </si>
  <si>
    <t>Our WITS solution transforms Indiana's Medicaid and SNAP administration into a proactive, high-compliance engagement model. By automating the tracking of work and community service requirements, we reduce member "churn" and avoidable benefit loss, ensuring vulnerable rural populations maintain continuous access to care. For the state, this means a 70% reduction in administrative burden, fewer appeals, and seamless, audit-ready reporting. WITS acts as a force multiplier for rural health, connecting members to local training and workforce opportunities, thereby strengthening the long-term economic and health resilience of Indiana's rural communities.</t>
  </si>
  <si>
    <t>The solution is a cloud-native, Software-as-a-Service platform requiring only standard internet access for end-users and secure Application Programming Interface connectivity to state health information exchanges and eligibility systems. No specialized hardware is required.</t>
  </si>
  <si>
    <t>Our cost methodology is designed for transparency and long-term budget sustainability. We utilize a modular implementation fee covering system configuration, integration, and training, followed by a predictable annual Software-as-a-Service licensing fee based on program scale (e.g., number of active users). This structure eliminates large capital outlays and provides state agencies with financial certainty for the 5-year grant cycle and beyond. Licensing includes all hosting, security maintenance, and policy updates, ensuring the system remains current without hidden costs.</t>
  </si>
  <si>
    <t>Successful implementation requires active collaboration with state information technology and program staff to facilitate secure Application Programming Interface integration and configure the automated rules engine. We provide comprehensive training programs for all system administrators and medicaid case workers. Our "low-code" rules engine significantly accelerates the configuration process, reducing the staff time required for policy updates compared to traditional legacy system modifications, allowing for rapid deployment across different rural regions.</t>
  </si>
  <si>
    <t>3 - 6 months</t>
  </si>
  <si>
    <t>Indiana's RHTP identifies rural care fragmentation, limited access to providers, workforce shortages, chronic disease burden, maternal and behavioral health gaps, and inconsistent coordination across hospitals, MCOs, providers, CBOs, and state programs. Our solution addresses these issues by creating a unified care and case management platform that supports beneficiary enrollment, screening, risk stratification, care planning, provider assignment, service monitoring, follow-up, care gap tracking, and compliance reporting. This helps Indiana improve rural care coordination, strengthen Medicaid managed care oversight, reduce manual workflows, support timely interventions, and provide real-time visibility into member needs, services delivered, outcomes, and program performance.</t>
  </si>
  <si>
    <t>programONE is a cloud-native, rules-based enterprise ecosystem designed to serve as the "source of truth" for complex health initiatives. It unifies fragmented workflows into a coordinated engagement model, enabling stakeholders to manage the full program lifecycle-from implementation to audit-ready reporting-in one secure dashboard. It automates compliance, bridges data sharing gaps, and provides the operational backbone needed to scale rural health initiatives with high execution confidence.</t>
  </si>
  <si>
    <t>Our firm has 15+ years of experience delivering mission-critical public sector IT solutions. We excel at bridging the ""last-mile"" connectivity gap in resource-constrained rural settings. We have successfully led large-scale Medicaid and human services modernization projects, building interoperable systems that allow rural stakeholders to operate with the same digital efficiency as urban systems, ensuring programs remain resilient and compliant.</t>
  </si>
  <si>
    <t>We maintain an active presence within Indiana state departments, now amplified by our partnership with Indianapolis-based Auctor Corporation. Auctor contributes 30 years of deep institutional knowledge of the Indiana government landscape. This synergy-combining our current state-level engagement with Auctor's local expertise and our AI-native platform-provides a uniquely qualified team that merges local insight with industry-leading technology for a high-velocity RHTP deployment.</t>
  </si>
  <si>
    <t>programONE enables Indiana to achieve integrated program, care, and case management across departments, providers, and community partners. By centralizing program setup, beneficiary screening, risk stratification, and care plan development, it creates a unified "source of truth." The solution standardizes workflows, automates approvals, and improves cross-departmental visibility. For Indiana's RHTP, this supports stronger rural coordination, proactive interventions, improved accountability, reduced administrative burden, and superior program-level reporting and oversight.</t>
  </si>
  <si>
    <t>Cloud-native SaaS platform requiring standard API connectivity to state systems and internet access for end-users. No proprietary hardware required.</t>
  </si>
  <si>
    <t>Modular implementation fee for setup, integration, and training; predictable annual SaaS license based on program scale. This avoids large capital outlays, ensuring fiscal sustainability through and beyond the 5-year grant. Licensing covers hosting, security, and policy-driven system updates.</t>
  </si>
  <si>
    <t>Collaborative engagement with state IT and program staff for API integration and rules configuration; comprehensive training for administrators and case managers. Our "low-code" rules engine accelerates onboarding, significantly reducing the staff time needed for policy-driven system adjustments compared to legacy methods.</t>
  </si>
  <si>
    <t>3-4 months</t>
  </si>
  <si>
    <t>Rural patients with chronic conditions (e.g., hypertension, diabetes, heart disease) lack visibility between clinical visits, leading to delayed interventions, preventable hospital readmissions, and higher costs. Fragmented workflows and administrative burdens further prevent care teams from effectively monitoring high-risk individuals in remote settings.</t>
  </si>
  <si>
    <t>eKinnect is a remote care platform that extends clinical visibility beyond office walls. It unifies real-time patient data, care team insights, and family engagement into a mobile-first experience. It connects with over 30 FDA-cleared devices to provide continuous monitoring, smart clinical alerts, and seamless integration with existing Electronic Health Records, allowing for proactive rather than reactive care.</t>
  </si>
  <si>
    <t>We maintain an active presence within Indiana state departments, now amplified by a strategic partnership with Indianapolis-based Auctor Corporation. Auctor contributes 30 years of deep institutional knowledge of the Indiana government landscape. This synergy-combining our active state-level engagement with Auctor's local expertise and our AI-native platform-provides a uniquely qualified team that merges critical local insight with industry-leading technology for a high-velocity RHTP deployment</t>
  </si>
  <si>
    <t>eKinnect would help to reduce emergency room visits and hospital readmissions by facilitating earlier interventions. By empowering patients with condition-specific care pathways and real-time device connectivity, we have significantly improved patient adherence and reduced staff workload. This leads to better clinical control of chronic diseases and stronger care coordination between patients, their families, and the care team.</t>
  </si>
  <si>
    <t>Cloud-native platform requiring standard EHR integration (HL7/FHIR) and cellular/Wi-Fi connectivity for devices. No specialized proprietary hardware.</t>
  </si>
  <si>
    <t>Modular implementation fee for setup and EHR integration; predictable annual SaaS licensing based on the number of monitored patients. This ensures long-term fiscal sustainability beyond the grant period, covering all platform hosting, security, and remote monitoring updates.</t>
  </si>
  <si>
    <t>Coordination with hospital IT for EHR integration; clinician training on remote monitoring workflows; patient-side education on mobile app and device use. Our low-code platform ensures rapid deployment, minimizing the implementation burden on rural clinics.</t>
  </si>
  <si>
    <t>3 Months</t>
  </si>
  <si>
    <t>GlobalMed Holdings, LLC</t>
  </si>
  <si>
    <t>Brian Flanagan</t>
  </si>
  <si>
    <t>Business Development Manager</t>
  </si>
  <si>
    <t>bflanagan@globalmed.com</t>
  </si>
  <si>
    <t>(480) 398-7412</t>
  </si>
  <si>
    <t>https://www.globalmed.com</t>
  </si>
  <si>
    <t>GlobalMed's solution addresses: 1. Access Barriers: We bridge geographic gaps in the 16 counties lacking EDs and across maternity deserts by providing modular physical access points from rotating Mobile Medical Units to transportable backpack-based stations for community health workers. 2. Clinical Depth &amp; Diagnostic Gaps: Traditional video-telehealth cannot manage Indiana's high rates of chronic disease. We provide medical-grade hardware for "everything but touch the patient" head-to-toe exams, capturing objective data (ECG, ultrasound, vitals) necessary for evidence-based treatment. 3. Systemic Inefficiency (The "Toggle Tax"): Rural providers are burdened by fragmented, disconnected systems. As a vertically integrated sole source manufacturer, we eliminate data silos through native HL7/FHIR interoperability and federal-grade security (DoD ATO), ensuring a connected continuum of care that is both clinically effective and financially sustainable.</t>
  </si>
  <si>
    <t>GlobalMed's vertically integrated virtual health ecosystem is engineered to support MIH and Community Paramedicine programs. Unlike fragmented multi-vendor setups, we offer both medical-grade hardware and clinical software, ensuring a single point of accountability for deployment and sustainment. Modular Physical Access: Rotating Mobile Medical Units and Transportable Exam Backpacks for community health workers to penetrate maternity deserts and counties lacking EDs. Clinical Depth: Integrated FDA-cleared peripherals (ECG, ultrasound, high-def cameras) enabling nurse/paramedic-led physical exams for complex chronic disease management. Interoperable Data Backbone: Our eNcounter® platform eliminates the toggle tax via native HL7/FHIR/DICOM integration, pushing data directly into existing EHRs and the Indiana HIE. Security: A DoD Authority to Operate (ATO) foundation ensures data protection that exceeds HIPAA for federal CMS reporting and long-term program solvency.</t>
  </si>
  <si>
    <t>K-12 Schools, Higher Education, Tribal Entities</t>
  </si>
  <si>
    <t>GlobalMed's 23-year record of rural service includes a 15-year VA partnership powering the nation's largest telehealth network, where 45% of veterans reside in rural areas. For everyday healthcare, our modular physical access points and integrated peripherals (ECG, ultrasound, vitals) empower clinicians to manage chronic disease and maternity-care deserts with hospital-grade physical exams. To ensure emergency readiness, our ruggedized Transportable Exam Stations (TES) and Backpacks (TEB) bring diagnostics to Indiana's most austere environments. Engineered for low-bandwidth regions, our eNcounter® platform facilitates both synchronous and asynchronous (store-and-forward) communication via cellular or satellite. This resilience eliminates broadband barriers, allowing Regional Coalitions to deliver high-acuity care during disasters or for routine wellness in the state's most disconnected communities.</t>
  </si>
  <si>
    <t>GlobalMed has successfully delivered solutions within Indiana to support various government and educational missions. Our infrastructure is currently utilized by clinicians at VA Medical Centers and clinics throughout the state to care for Indiana's rural veteran population, indirectly supporting Indiana's VA Community Care Network partners by providing the telehealth backbone for the veterans they serve locally.</t>
  </si>
  <si>
    <t>GlobalMed's vertically integrated model delivers proven clinical and financial results at a national scale. By powering the U.S. Department of Veterans Affairs' national telehealth network, we achieved a 31% reduction in hospital admissions and a 59% decrease in inpatient bed days for chronic care patients, directly supporting Indiana's KPO B (ED Diversion). We documented $25M annual reduction in transportation costs. Additionally, tele-mental health services enabled a 39% reduction in psychiatric bed days. With 60M consultations facilitated globally, we provide the tested data foundation to drive Indiana's rural transformation.</t>
  </si>
  <si>
    <t>School-based Health, Tribal Health</t>
  </si>
  <si>
    <t>GlobalMed provides a vertically integrated ecosystem. Hardware: ISO 13485-certified delivery stations (Fixed Pro Carts, Mobile Medical Units, or Transportable Exam Backpacks) and integrated FDA-cleared diagnostic peripherals (ECG, ultrasound, vitals). Software: eNcounter® platform (SaaS; Cloud) with eMDR middleware. Integration: Native HL7, FHIR, and DICOM support for bidirectional EHR/HIE data exchange. Connectivity: Broadband, cellular (LTE/5G), or satellite.</t>
  </si>
  <si>
    <t>GlobalMed offers a transparent, vertically integrated pricing model for predictable 5-year grant cycles. Implementation uses one-time fixed fees or milestone-based payments covering hardware delivery, HIE/EHR integration, and multi-phased clinical training. Long-term software costs utilize annual enterprise renewals or tiered consumption-based models, providing predictable scaling with unlimited usage options. We offer a 5% discount for orders of 5 or more telehealth solutions including fixed ClinicalAccess® Pro stations, transportable exam backpacks, and digital health kiosks, and a similar 5% discount applies to orders of ten or more individual medical devices. Mobile Medical Units: For larger deployments, we provide comprehensive pricing for self-contained ROI-validated mobile clinics, which includes the physical unit, climate control, and integrated medical-grade materials. These units are designed to rotate monthly to maximize accessibility and minimize fixed infrastructure costs</t>
  </si>
  <si>
    <t>Staff Time: We recommend each coalition assign a high-level "Project Champion" and site leads. Training is role-specific: ~2 hours for software/devices and ~4 hours for full telecarts. Tech Integration: Our eNcounter® platform uses native HL7/FHIR/DICOM standards for seamless bidirectional data exchange with existing EHRs and the Indiana HIE. Training &amp; Success: Our dedicated Customer Success team manages onboarding. Our intuitive, user-friendly, zero-download interface ensures immediate proficiency for clinicians and patients alike. Tech is pre-configured and pre-tested prior to shipping for same-day clinical readiness.</t>
  </si>
  <si>
    <t>Typically 30-60 days; 23 weeks for enterprise.</t>
  </si>
  <si>
    <t>Stryker Medical</t>
  </si>
  <si>
    <t>Lindsay Haas</t>
  </si>
  <si>
    <t>Account Manager</t>
  </si>
  <si>
    <t>lindsay.haas@stryker.com</t>
  </si>
  <si>
    <t>Hospital falls and hospital-acquired pressure injuries are costly, preventable "never events" for our clinical facilities. Despite ongoing prevention efforts, rates continue to rise, driven in part by prolonged emergency department holds, longer inpatient stays, and increasing patient acuity upon admission.</t>
  </si>
  <si>
    <t>Our Acute Care team within the Medical Division is focused on advanced bed alarm technology proven to reduce patient falls by up to 50%. In addition, we hold a patent on our proprietary gel surface technology for both outpatient and inpatient settings, which has been shown to reduce pressure injuries when compared to traditional foam surfaces. All of our beds and stretchers seamlessly integrate with nurse call systems and our connected ecosystem of technologies, enabling caregivers to spend more time at the bedside and less time on documentation and administrative tasks.</t>
  </si>
  <si>
    <t>Many of our Stryker teammates come from small, rural communities, which makes this opportunity deeply personal. We understand the critical role these organizations play-especially in rural settings-and the profound impact they have on the lives they serve. Their work is truly life‑changing.</t>
  </si>
  <si>
    <t>We have fixed pricing available. Implementation and inservicing are included.</t>
  </si>
  <si>
    <t>We provide staff inservicing for all new products received, along with continuous training. We also proud our deliveries as white glove, meaning the customer will remain unbothered, while we implement seamlessly.</t>
  </si>
  <si>
    <t>7 - 14 days</t>
  </si>
  <si>
    <t>TIVRA Health Inc.</t>
  </si>
  <si>
    <t>Vinay KOmanduri</t>
  </si>
  <si>
    <t>Chief Operating Officer</t>
  </si>
  <si>
    <t>vinay.komanduri@tivrahealth.com</t>
  </si>
  <si>
    <t>518-258-7093</t>
  </si>
  <si>
    <t>www.tivrahealth.com</t>
  </si>
  <si>
    <t>Many rural and underserved communities face limited access to continuous healthcare monitoring, behavioral health services, maternal care, and preventive health resources. Clinical teams often lack access to longitudinal patient data between visits, making it difficult to identify early health risks, monitor chronic conditions, support mental health, and coordinate timely interventions. TIVRA Health addresses this gap by integrating wearable data, patient-reported information, lifestyle and nutrition inputs, and AI-driven analytics into a unified longitudinal health platform that enables remote monitoring, proactive care coordination, and more informed clinical decision-making across diverse populations.</t>
  </si>
  <si>
    <t>TIVRA Health
is a digital health platform that integrates data from wearable devices, nutrition, lifestyle inputs, and patient-reported information to create a longitudinal, personalized view of health. The platform uses AI-driven analytics to help individuals, clinicians, researchers, and care teams identify patterns, monitor wellness over time, and support more informed health decisions across areas such as rural health, women's health, chronic condition management, workplace wellness, and preventive care.</t>
  </si>
  <si>
    <t>TIVRA Health
has experience supporting digital health and remote monitoring initiatives designed to improve healthcare access, continuity of care, and longitudinal health tracking for underserved and geographically dispersed populations. Our work focuses on leveraging wearable technology, interoperable data platforms, AI-driven analytics, and remote care coordination to address barriers commonly faced in rural communities, including provider shortages, limited specialty care access, transportation challenges, and gaps in preventive and behavioral health services.
Our platform approach supports clinicians, care coordinators, researchers, and community health stakeholders by enabling continuous monitoring of health trends, patient-reported outcomes, sleep, stress, nutrition, activity, and chronic condition indicators outside traditional clinical settings. TIVRA Health's initiatives are particularly focused on maternal health, mental health, chronic disease management</t>
  </si>
  <si>
    <t>TIVRA Health's solution is designed to align with reimbursable care delivery and value-based care models commonly used by organizations serving Medicaid and Medicare beneficiaries. Depending on implementation scope and provider workflows, supported reimbursement pathways may include:
Remote Patient Monitoring (RPM) programs
Remote Therapeutic Monitoring (RTM) services
Chronic Care Management (CCM)
Behavioral Health Integration (BHI)
Principal Care Management (PCM)
Transitional Care Management (TCM)
Value-Based Care (VBC) and population health contracts
Maternal health and behavioral health pilot initiatives supported through state Medicaid innovation programs and grant-funded care models
The platform's longitudinal health monitoring, wearable integration, behavioral health tracking, and remote engagement capabilities are intended to support documentation, care coordination, patient engagement, and reporting requirements associated with these reimbursement pathways.</t>
  </si>
  <si>
    <t>TIVRA Health
supports scalable implementation across healthcare organizations, rural clinics, behavioral health programs, and value-based care environments. Implementation typically includes clinical and operational leadership, care coordinators, behavioral health or population health teams, and IT support for integration and workflow management.
Technology requirements include secure internet access, wearable device integration, HIPAA-compliant cloud infrastructure, API interoperability, and optional EHR and care management system integration. The platform supports workflows aligned with Medicaid, Medicare, RPM, RTM, CCM, and value-based care programs.
Training includes onboarding for clinicians, care coordinators, and administrative st</t>
  </si>
  <si>
    <t>Less than 15 days</t>
  </si>
  <si>
    <t>Julota Inc.</t>
  </si>
  <si>
    <t>Joshua Cast</t>
  </si>
  <si>
    <t>Director of Sales</t>
  </si>
  <si>
    <t>joshua.cast@julota.com</t>
  </si>
  <si>
    <t>719.492.4574</t>
  </si>
  <si>
    <t>https://www.julota.com/serving/rural-health-transformation-program/</t>
  </si>
  <si>
    <t>Julota addresses one of the biggest challenges in rural health transformation: coordinating care across agencies that often work with the same patients but operate in separate systems. Rural communities are trying to reduce avoidable 911 calls, ED visits, readmissions, behavioral health crises, and gaps in follow-up, but hospitals, EMS, MIH/CP teams, behavioral health, public health, law enforcement, FQHCs, and social service partners often lack a shared, secure way to collaborate. Julota helps communities close referral loops, create shared care plans, coordinate follow-ups, document encounters, manage consent-aware data sharing, and report outcomes across partners. This gives Indiana RHTP regions the infrastructure to move from disconnected efforts to coordinated, measurable, community-wide care</t>
  </si>
  <si>
    <t>Julota is a secure, cloud-based interoperability and care coordination platform that helps rural communities connect healthcare, EMS, MIH/CP teams, behavioral health, public health, law enforcement, FQHCs, Critical Access Hospitals, social services, and community-based organizations around shared patients. Julota supports closed-loop referrals, shared care plans, field documentation, follow-up workflows, consent-aware data sharing, partner alerts, and outcomes reporting. For Indiana RHTP regions, Julota can serve as the coordination layer that helps partners work from a shared operating picture without replacing their existing systems. The platform helps communities reduce duplication, improve follow-up, coordinate high-need patients, and prove measurable outcomes tied to rural health transformation goals.</t>
  </si>
  <si>
    <t>Law Enforcement &amp; Behavioral Health</t>
  </si>
  <si>
    <t>Julota works with communities across 27 states, with a rural presence in each. Including rural areas of Indiana. That experience has given us a practical understanding of the challenges rural communities face, including limited staffing, long travel distances, fewer specialty resources, fragmented data, and the need to coordinate across partners who may not share the same systems. Our team supports programs that bring together EMS, hospitals, public health, behavioral health, law enforcement, and community organizations to better serve high-need individuals. We understand that rural work is relationship-driven and that technology must be flexible enough to support local workflows, regional partnerships, and sustainable program growth. Julota brings experience helping communities turn local collaboration into repeatable, measurable care coordination.</t>
  </si>
  <si>
    <t>Julota has direct experience working with Indiana communities and currently supports clients in Goshen, Carmel, Wabash, Morgan County, and Wabash Township. This gives our team familiarity with the local public safety, EMS, healthcare, and community partner environment in Indiana, as well as the importance of flexible coordination across agencies and jurisdictions. Our Indiana clients reflect the type of cross-sector work that will be important for RHTP implementation: helping local teams coordin</t>
  </si>
  <si>
    <r>
      <t>Julota clients have used the platform to demonstrate measurable improvements in community-based care, including a 71% decrease in ED visits, a 70% reduction in 911 calls, and a 92% annual reduction in EMS usage among targeted high-need populations. In addition to utilization outcomes, Julota helps communities turn program activity into usable data for leadership, funders, partners, and the public. Clients have used Julota-powered data to support public-facing dashboards, including Durham's HEART dashboard: </t>
    </r>
    <r>
      <rPr>
        <u/>
        <sz val="11"/>
        <color rgb="FF000066"/>
        <rFont val="Aptos Narrow"/>
        <scheme val="minor"/>
      </rPr>
      <t>https://www.durhamnc.gov/HEART-data</t>
    </r>
    <r>
      <rPr>
        <sz val="11"/>
        <color rgb="FF000000"/>
        <rFont val="Aptos Narrow"/>
        <scheme val="minor"/>
      </rPr>
      <t xml:space="preserve">
and Whatcom County's community data dashboard: </t>
    </r>
    <r>
      <rPr>
        <u/>
        <sz val="11"/>
        <color rgb="FF000066"/>
        <rFont val="Aptos Narrow"/>
        <scheme val="minor"/>
      </rPr>
      <t>https://whatcomhope.org/whatcom-county-data/</t>
    </r>
    <r>
      <rPr>
        <sz val="11"/>
        <color rgb="FF000000"/>
        <rFont val="Aptos Narrow"/>
        <scheme val="minor"/>
      </rPr>
      <t xml:space="preserve">
. These examples show how Julota can help regions move beyond anecdotal success stories and provide clear rep</t>
    </r>
  </si>
  <si>
    <t>Dr. Eric Yazel Chief Medical Officer Indiana Department of Health and Family and Social Services Administration
Art Fuller Chief Human Services Officer at Hamilton center
Elizabeth Wampler Director of County Operations Cummins Behavioral Health Center
Meagan Montague Practice Manager Putnam County Hospital</t>
  </si>
  <si>
    <t>MIH/CP,-Mobile Integrated Healthcare Community Paramedicine, Crisis Response</t>
  </si>
  <si>
    <t>Julota is a secure, cloud-based platform accessed through a standard web browser. Users need an internet connection and approved login credentials. No local servers are required. Julota supports role-based access, secure data sharing, configurable workflows, and integrations with existing systems such as ePCR, EHR, CAD/RMS, and other community partner platforms as needed.</t>
  </si>
  <si>
    <t>Julota's pricing is designed to support regional growth without penalizing adoption. We do not charge per user. Our cost methodology typically includes a one-time upfront implementation fee and an annual software licensing fee. Implementation pricing is based on project scope, including configuration, workflow design, onboarding, training, partner setup, integrations, data migration, and reporting needs. Annual licensing covers continued platform access, hosting, security, support, maintenance, and standard product updates. This model allows communities to add appropriate users and partners without creating a barrier to collaboration. Because RHTP funding spans five years, Julota works with customers to plan for both implementation and ongoing annual licensing so communities understand the expected costs during the grant period and after the grant ends.</t>
  </si>
  <si>
    <t>Implementation requires collaboration between Julota and the customer's operational, program, and technical stakeholders. Typical customer involvement includes a project sponsor, workflow subject matter experts, an IT/security contact, and staff who will participate in training and user acceptance. Julota leads configuration, workflow design, onboarding, training, and go-live support. If integrations are included, the customer may need to coordinate access to relevant systems, vendors, data fields, and technical contacts. Training can be tailored by role and delivered virtually or live as needed. Implementation scope and staff time vary based on the number of programs, partner agencies, workflows, integrations, and reporting requirements.</t>
  </si>
  <si>
    <t>Typically 12 weeks; varies by project scope.</t>
  </si>
  <si>
    <t>SEALS Ambulance Service / Priority OnDemand</t>
  </si>
  <si>
    <t>Charles Coffelt</t>
  </si>
  <si>
    <t>Vice President - Operations</t>
  </si>
  <si>
    <t>ccoffelt@seals-ambulance.com</t>
  </si>
  <si>
    <t>(317) 779-5697</t>
  </si>
  <si>
    <t>www.seals-ambulance.com</t>
  </si>
  <si>
    <t>Our solution addresses Medical Transportation of citizens to and from Medical Care. We can also provide Mobile Integrated Healthcare (MIH) Services though various models including Physician led, Nurse Practitioner supported models. Community Paramedicine with Community Service Worker support is also a model we support.</t>
  </si>
  <si>
    <t>We provide BLS, ALS and Specialty Care transportation for citizens of all ages. This includes transportation from home to hospital, hospital to hospital, hospital to medical facility / rehab, medical facility / rehab to hospital and hospital to home.</t>
  </si>
  <si>
    <t>SEALS Ambulance Service has routinely provided service to rural areas within the state of Indiana. This includes 911 service as well as non-emergent transportation within rural counties such as Johnson, Lawrence, and Madison counties. We operate 21 different EMS Services across the Country.</t>
  </si>
  <si>
    <t>Seals Ambulance Service has been a trusted provider of high-quality Emergency Medical Services since its founding in 1965 in Fortville, Indiana. With a mission centered on exceptional patient care, our team of skilled EMTs and Paramedics combines clinical expertise with compassionate service to support patients and healthcare partners.
As part of the Priority OnDemand Ambulance family since 2014, Seals Ambulance Service has expanded its capabilities and reach to serve all of Indiana.</t>
  </si>
  <si>
    <t>Seals Ambulance Service has provided 60 years of continuous service to the citizens of Indiana.</t>
  </si>
  <si>
    <t>Transportation</t>
  </si>
  <si>
    <t>There would be no new technology requirements. We provide all needed technology or can integrate into current technologies.</t>
  </si>
  <si>
    <t>We bill on a fee for service model working with insurance, facilities and individuals in order to cover cost of services. We can also discuss subsidized models if the level of coverage desired or required exceeds the expected reimbursement expectations. Subsidies can come from a variety of sources to include grant funds.</t>
  </si>
  <si>
    <t>Our Team is able to scale to any size or need. We are able to establish new Stations for operations within weeks. Recruitment and training of staff is occurs within a matter of weeks as well. We manufacture our own ambulances and have 40-50 brand new units ready to be deployed in a moments notice. Our team provides all the associated technology needed to provide a high level of service to our partners and patients. We also have a technology company that is able to interface with most Healthcare EMRs (such as EPIC and Cerner) that enables electronic transportation request abilities.</t>
  </si>
  <si>
    <t>Blue Zones, LLC</t>
  </si>
  <si>
    <t>Margaret Brown</t>
  </si>
  <si>
    <t>VP - Development</t>
  </si>
  <si>
    <t>margaret@bluezones.com</t>
  </si>
  <si>
    <t>603-667-7467</t>
  </si>
  <si>
    <t>Bluezones.com</t>
  </si>
  <si>
    <t>Blue Zones provides:
Community-based prevention infrastructure, scaling interventions that improve nutrition, physical activity, social connection, and rural built environments to address cardiometabolic risk.
Clinical and community integration, aligning with Indiana health systems and Medicaid to support Food is Medicine, lifestyle medicine, social prescribing, and non-clinical referral pathways.
Health equity and access strategies, engaging underserved and rural Hoosiers to reduce chronic disease disparities and connect residents to preventive resources.
Data, measurement, and outcomes reporting, using validated well-being and health assessments tied to value-based care and Medicaid quality measures.
Multi-sector partnership development, convening healthcare, public health, employers, schools, and community organizations to strengthen rural health systems.
Sustainability and policy support, advancing policy and environmental changes so gains persist beyond the grant period.</t>
  </si>
  <si>
    <t>Blue Zones supports rural communities implementing improvements in the built environment, food systems, and alcohol and tobacco policy to reduce chronic disease risk and improve access to care and daily needs.
In the built environment, we focus on Safe Routes to School and parks, walkability and accessibility planning, and first‑ and last‑mile connections to clinics, schools, and town centers. We deliver safe routes audits, ADA and walkability workshops, mobile study tours, and engagement that informs conceptual designs. Quick‑build projects provide visible, low‑cost improvements that can be tested and scaled.
In food systems, we strenghten access to healthy, affordable food through retailers, schools, and producers, improving in‑store environments, building gardens and food skills, and advancing action via food policy councils.
We work with youth, schools, and health agencies on alcohol and tobacco civic measures, driving near‑term action and measurable gains in community health.</t>
  </si>
  <si>
    <t>Municipal and county governments</t>
  </si>
  <si>
    <t>Blue Zones has extensive experience in rural, small-town, and regionally distributed communities across the United States and abroad. Our work aligns policy, planning, and local leadership to support healthier, more connected places in contexts with limited staffing, constrained resources, and dispersed populations.
Our approach emphasizes practical, implementation-focused strategies tailored to local priorities, including improving walkability and safety along key corridors and in town centers, advancing trail systems, greenways, and access to outdoor spaces, strengthening local food systems through access, production, and partnerships, and facilitating community engagement grounded in local culture.
We align policy and funding to move from planning to action and often serve as a connector across local government, public health, schools, and community organizations, providing audits, workshops, and technical assistance that build capacity and generate actionable recommendations.</t>
  </si>
  <si>
    <t>Blue Zones works in IN through academic, community based, and professional engagement, with staff in MN who bring rural policy and implementation expertise. Sarah Bowman, VP Policy, completed graduate studies at University of Notre Dame and led Audubon initiatives on youth engagement and conservation. Dan Burden, a national walkability expert, has advanced walkability, Safe Routes to School, and corridor safety in Indianapolis, Ft Wayne, Bloomington, South Bend, Carmel, Elkhart, and Columbus.</t>
  </si>
  <si>
    <t>We deliver measurable gains in health, well-being, and economic outcomes by reshaping environments, policies, and social norms at the community level to reduce chronic disease risk, obesity, tobacco use, and physical inactivity. Healthcare costs drop when hospitalizations and ER visits decrease. Well-being improves as purpose, social connection, and life satisfaction rise. Social connectedness strengthens through volunteerism, civic engagement, and community cohesion. Built environments become healthier with access to healthy food, safe places to be active, and tobacco-free spaces. Employers benefit from reduced absenteeism, higher productivity, and stronger engagement, while policy, systems, and environmental changes sustain impact.</t>
  </si>
  <si>
    <t>Unchecked (0)</t>
  </si>
  <si>
    <t>SDoH, access to food, built environment</t>
  </si>
  <si>
    <t>Blue Zones uses a flexible, project-based cost model tailored to the needs and scope of each community or partner. Our approach typically includes fixed fees for defined scopes of work, with optional ongoing support or advisory services where appropriate, and is not based on per-user or per-member pricing.
Costs vary based on factors such as project scale, geography, scope of services (for example, built environment, food systems, training, technical assistance), level of engagement, and staffing requirements.
Because Blue Zones is designed to support long-term, sustainable change, some level of post-grant investment is typically required, though at a reduced scale. Following initial implementation, costs generally shift from intensive delivery to maintenance and support, which may include light-touch advisory services, targeted programming, ongoing community engagement, and periodic data collection and reporting to sustain and advance efforts over time.</t>
  </si>
  <si>
    <t>Implementation is tailored to the scope of work but typically includes a dedicated local lead or team, cross-sector partner engagement, and coordination with public health, local government, and community organizations. Blue Zones provides training, technical assistance, and tools to support delivery.
Technology requirements are minimal and may include basic platforms for data tracking, communication, and reporting. Emphasis is placed on building local capacity through workshops, on-the-ground support with Blue Zones experts, and practical, project-specific training so communities can implement, evaluate, and sustain efforts over time.</t>
  </si>
  <si>
    <t>Timelines vary by scope - from months to years.</t>
  </si>
  <si>
    <t>Datum Consulting Group, a Medivra Company</t>
  </si>
  <si>
    <t>Larry Winters</t>
  </si>
  <si>
    <t>SVP of Sales</t>
  </si>
  <si>
    <t>sales@medivrasolutions.com</t>
  </si>
  <si>
    <t>317-698-4988</t>
  </si>
  <si>
    <t>www.medivrasolutions.com</t>
  </si>
  <si>
    <t>• Fragmented systems: Indiana's 52 rural hospitals, EMS agencies, and community providers have no real-time visibility into patient flow, transfers, or bed capacity; 28% operate at a loss; margins at 1.9%.  • Interoperability gaps: Fragmented EHR/HL7/FHIR standards create duplicative workflows and poor care continuity between facilities.  • Workforce crisis: Half of Indiana counties are ambulance deserts (100,000+ at risk); 48,000 physician projected shortfall leaves NPs and PAs without specialist support.  • Health equity: 14 OB units closed in 5 years; 3rd highest maternal mortality (44/100,000); two-thirds fewer behavioral health providers; 30% of rural counties lack buprenorphine prescribers.  • Revenue: Medicaid reimburses ~57 cents on the dollar; manual prior auth and fragmented billing compound pressure.  • Timeline risk: Standard procurement takes 18 - 36 months; CMS milestones do not pause. RURA addresses each challenge through seven purpose-built AI platforms.</t>
  </si>
  <si>
    <t>RURA (Rural Unified Response Architecture) integrates seven AI platforms under one coordination layer, each mapped to CMS priorities:  • NexEMS: Statewide coordination, real-time patient flow, transfer routing, capacity forecasting, aligned with ePCR. Overlays existing EHRs/CAD via HL7/FHIR; no rip-and-replace. (Sustainable Access, Technology Innovation, GROW)  • RapidePCR: Field-to-hospital ePCR, full offline capability, NEMSIS v3.5. (Sustainable Access)  • PocketMD.ai: AI clinical decision support for rural NPs/PAs. (Workforce Development)  • Helixa Health: AI chronic care - genetics, labs, lifestyle. HIPAA/GINA compliant. (Innovative Care Models)  • Axia Medical: Hospital HIMS, ambient AI documentation, telehealth, autonomous coding. (Technology Innovation, Sustainable Access)  • SwiftAuth: AI prior authorization, denial prediction. (Sustainable Access)  • Abson.ai: AI peer review, compliance for single-physician facilities. (GROW)  • Indiana owns the data. Medivra operates the platform.</t>
  </si>
  <si>
    <t>Medivra's platforms were built for rural operational realities:  • Axia Medical is live at Rio Grande Hospital (CO), a Critical Access Hospital with geographic isolation, limited IT staff, and a Medicaid-dependent patient population. Deployed within a single-IT-resource environment with rotating clinical staff matching Indiana's rural profile.  • RapidePCR is in active EMS pilot with full offline capability, validating field-to-hospital data continuity where connectivity is intermittent.  • PocketMD.ai and Abson.ai were designed for facilities where one NP or one physician is the entire clinical team standard rural operating conditions.  • SwiftAuth and Axia RCM operate across 30+ facilities where billing staff is limited, and denial management has historically been reactive.  • All RURA platforms deploy without replacing existing systems. The KEEP/INTEGRATE/REPLACE framework reflects direct experience in rural settings where migration risk outweighs projected benefit.</t>
  </si>
  <si>
    <t>• Buy Indiana certified: Datum Consulting Group, LLC (#0000031902). Medivra is Datum's healthcare technology division.  • Indiana engagements: Dept. of Corrections (completed), Dept. of Child Services (completed), Dept. of Health (active).  • IU Health: SwiftAuth in active deployment at Indiana's largest health system.  • Active IDOH work provides direct insight into Indiana's statewide health infrastructure an advantage for RURA deployment.  • References: IU Health, IN; Rio Grande Hospital, CO.</t>
  </si>
  <si>
    <t>• Axia Medical - Rio Grande Hospital (CO): Live CAH deployment. 40+ global implementations, 5M+ EHRs/year, 10M+ bills/year.  • SwiftAuth - IU Health (IN): Active deployment for AI prior authorization, denial prediction, and payer intelligence.  • RapidePCR - Active EMS pilot: 40% reduction in documentation time; field-to-hospital data continuity validated under operational conditions.  • Axia ambient AI scribe: 70%+ reduction in physician documentation time; autonomous coding reduces billing delays.  • Revenue cycle management: 30+ U.S. facilities; measurable denial reduction within 90 days of activation.  • Deployment speed: NexEMS initial coordination capability operational in 8 -12 weeks vs. 18 - 36 months for integration-heavy approaches.</t>
  </si>
  <si>
    <t>Health Information Exchange</t>
  </si>
  <si>
    <t>• SaaS: Modern browser, secure connectivity, EHR/HL7/FHIR API access; integration support provided.  • Client-hosted: Requirements defined during discovery; prerequisites documented pre-implementation.  • Interoperability: NexEMS overlays existing EHRs/CAD via HL7/FHIR - no migration needed.  • Security: HIPAA, HiTrust CSF, SOC 2 Type II, ISO 27001, GINA (Helixa), NEMSIS v3.5 (RapidePCR), 99.99% uptime SLA, AES-256 encryption at rest and in transit.  • Data sovereignty: Indiana owns the data.</t>
  </si>
  <si>
    <t>Pricing aligns with Indiana's five-year grant timeline. Available models:  • Value-based: Tied to measurable outcomes against an agreed baseline.  • Transaction-based: Scaled to actual utilization.  • Phased: Costs scale with capabilities delivered across four deployment phases no front-loading.  • Custom models available per program scope and budget.  • Post-grant sustainability: SwiftAuth prior authorization automation reduces denials and accelerates reimbursement. Axia Medical's ambient AI documentation returns physician time to patient care. Together, operational savings and revenue recovery are designed to exceed ongoing platform costs ensuring Indiana's rural health infrastructure remains operational after October 2030 without continued grant funding.  • Specific structures, metrics, and terms defined in the applicable Order Form or SOW. Medivra commits to fixed pricing for Phase 1 coordination capabilities, providing FSSA with cost certainty through the first annual CMS review.</t>
  </si>
  <si>
    <t>• Client designates: executive sponsor, project manager, subject matter experts, testing resources, technical staff with system access.  • Medivra provides: configuration, integration, go-live support; KEEP/INTEGRATE/REPLACE framework (no system replaced unless confirmed); workflow specific role-based training; embedded 90-day support; proactive usage monitoring; change champion identified per facility; account management; escalation paths.  • Risk mitigation: phased rollback capability, 99.99% SLA, data continuity throughout transition, joint governance with milestone reviews. Each facility receives a dedicated implementation specialist not a generalist for the full deployment period.</t>
  </si>
  <si>
    <t>8 to 12 weeks to go-live; phased over 60 months.</t>
  </si>
  <si>
    <t>Gartner</t>
  </si>
  <si>
    <t>Reagan Vohs</t>
  </si>
  <si>
    <t xml:space="preserve">Client Executive, Public Sector </t>
  </si>
  <si>
    <t>reagan.vohs@gartner.com</t>
  </si>
  <si>
    <t>312.296.3936</t>
  </si>
  <si>
    <t>www.gartner.com</t>
  </si>
  <si>
    <t xml:space="preserve">Gartner helps state &amp; local government agencies make faster, better‑informed decisions by providing independent, actionable guidance focused on mission outcomes rather than technology alone. In particular, Gartner assists agencies by:  - Providing objective, non‑vendor‑biased insights that helps leaders evaluate technologies, vendors &amp; services with confidence, reducing risk in procurement &amp; modernization decisions  -Supporting digital government &amp; modernization efforts, including cloud, data, analytics &amp; AI, with roadmaps, best practices &amp; maturity benchmarks tailored to public‑sector constraints   -Helping agencies operate within tight budgets by offering cost optimization insights, performance benchmarking &amp; IT spending &amp; staffing benchmarks specific to state &amp; local government  -Strengthening cybersecurity, risk, &amp; resilience through research on threat mitigation, governance &amp; regulatory compliance relevant to public infrastructure &amp; citizen data  </t>
  </si>
  <si>
    <t xml:space="preserve">Gartner Business Insights helps agencies justify investments, reduce risk, demonstrate value, and align technology decisions with mission outcomes using trusted, objective data and experts rather than anecdotal comparisons.  The program includes: peer benchmark and comparisons, access to over 2200 market experts, market and trend intelligence, outcome focused dashboards, decision support for strategy and investment planning &amp; executive planning insights. </t>
  </si>
  <si>
    <t>Gartner partners with over 1,160 state and local entities across the nation, both rural and urban. Currently, Garner is partnered with IDOH on the RHTP Provider Readiness Project.</t>
  </si>
  <si>
    <t>Gartner currently partners with IOT, IDOA, IDHS, INPERS, DWD and the City of Indianapolis. Providing insights to executives &amp; technology leaders (and their teams) across the state to help the state save time, money and mitigate risk.</t>
  </si>
  <si>
    <t>Gartner works with each agency on their mission and agent-based priorities; focused on saving the agency and state time, money and mitigate risk on their technology and business decisions.</t>
  </si>
  <si>
    <t xml:space="preserve">Robert Davis, Chief Public Health Intelligence and Transformation Officer </t>
  </si>
  <si>
    <t>Gartner Business Insights is an annual subscription, while Gartner Consulting is a project-based pricing model.</t>
  </si>
  <si>
    <t>No implementation requirements</t>
  </si>
  <si>
    <t>NA</t>
  </si>
  <si>
    <t>VITEL NET</t>
  </si>
  <si>
    <t>MIKE SCHNEIDER</t>
  </si>
  <si>
    <t>VP RURAL PROGRAMS</t>
  </si>
  <si>
    <t>MSCHNEIDER@VITELNET.COM</t>
  </si>
  <si>
    <t>WWW.VITELNET.COM</t>
  </si>
  <si>
    <t xml:space="preserve">ViTel Net addresses Initiative 8: Growing Telehealth Access and Infrastructure by creating a unified, sustainable telehealth system for coordinated, statewide specialty care in rural Indiana. Building a service for a single rural hospital is unsustainable; a shared services approach is necessary to aggregate volumes and amortize costs. The primary issue is that individual rural health organizations use disparate Electronic Medical Records (EHR) systems, which leads to disconnected platforms, disjointed workflows, and data-sharing limitations that hinder hub-and-spoke telehealth services. Our solution interconnects these disparate medical records and automates bi-directional data flow. This enables rural providers to request specialty consults and receive notes directly within their own EHR, while providing remote consulting providers with a unifying interface and workflow. The result is better access to care, optimized efficiency for remote consultants, and significantly reduced cost </t>
  </si>
  <si>
    <t xml:space="preserve">ViTel Net delivers an integrated approach, combining technology, a robust ecosystem of partners,  and a proven care delivery model to power scalable and sustainable remote specialty care programs  that fully address the challenges of cross-organizational rural specialty care. Our solution includes:   No-code configurable web applications that facilitate and automate care coordination and delivery across multiple vendor Electronic Health Record (EHR) systems.   Integrated and automated data exchange with participating site EHRs and state HIEs for unobstructed real-time access to patient data, no matter where it resides  Automated, reliable and secure transmission of consult notes back to the local care team's EHR for timely access to recommendations and treatment plans.  App based videoconferencing approach that enables sites to leverage existing equipment  </t>
  </si>
  <si>
    <t>ViTel Net has experience supporting specialty care programs that extend limited clinical resources across distributed networks serving rural and underserved communities. In North Carolina, ViTel Net has supported NC-STeP, a statewide telepsychiatry model created to help rural and underserved communities access behavioral health care in a state where 97 of 100 counties are designated Mental Health Professional Shortage Areas. That work has included supporting a multi-site operating model spanning hospital emergency departments and community-based clinics. ViTel Net has also supported the National Emergency Tele-Critical Care Network (NETCCN), which was launched during the COVID-19 pandemic to expand access to tele-critical care for community health systems and critical access hospitals in remote and hard-hit communities, as well as hub-and-spoke specialty networks like Vanderbilt University Medical Center's teleneurology program, which supports partner sites across disparate EHR</t>
  </si>
  <si>
    <t xml:space="preserve">ViTel Net's value added integration partner, Interactive Digital Solutions (IDS), is based in Noblesville, IN.  IDS delivers cart based, fixed room and mobile telehealth endpoints, fully integrated with ViTel Net's software and platform.  They also provide support and proactive monitoring services for the endpoints, providing health system partners in IN with ready access to local tech support as needed.  </t>
  </si>
  <si>
    <t>ViTel Net has delivered measurable outcomes in programs designed to expand specialty access across rural and distributed care settings. In North Carolina's NC-STeP model, this has included more than 67,000 telepsychiatry assessments, 11,802 averted inpatient admissions, and $63.7 million in cumulative Medicaid savings (3:1 ROI) to the state. At Vanderbilt University Medical Center, ViTel Net helped improve teleneurology operations with a 30% faster first-contact-to-provider response time. Through the National Emergency Tele-Critical Care Network, ViTel Net has also helped community and critical access hospitals expand access to remote specialists, reduce unnecessary transfers, and strengthen support for frontline care teams during COVID</t>
  </si>
  <si>
    <t>Our cloud based telehealth platform includes the following technologies in support remote delivery of specialty care: Multi-EHR integration for secure, automated bi-directional data exchange and teleconsult ordering from referring site EHR,HIE integration, Multi-PACS integration and secure cloud based medical imaging transfer and viewing,Configurable documentation templates and workflow applications, Queuing and skills based routing Provider and appointment scheduling Alerts, Integrated video</t>
  </si>
  <si>
    <t xml:space="preserve">One-time fixed fee for platform implementations and systems integrations.  Per referring site annual or monthly licensing fee  </t>
  </si>
  <si>
    <t xml:space="preserve">Clinical lead - workflow consulting, requirements review and workflow validation testing prior to go-live  Technical lead - Network Firewall settings, EHR/ PACS interface configuration and testing, endpoint configuration and testing  Admin lead - define reporting requirements and administer users, schedules, video endpoints, run reports    ViTel Net provides role based training on the platform.  </t>
  </si>
  <si>
    <t xml:space="preserve">TEKsystems </t>
  </si>
  <si>
    <t xml:space="preserve">Anna Ford </t>
  </si>
  <si>
    <t xml:space="preserve">Account Manager </t>
  </si>
  <si>
    <t>anford@teksystems.com</t>
  </si>
  <si>
    <t>317-979-5569</t>
  </si>
  <si>
    <t>https://www.teksystems.com/en/</t>
  </si>
  <si>
    <t>Rural health initiatives require coordination across multiple providers, staff, and systems while meeting strict reporting and outcome requirements. Many regions face challenges with fragmented data, paper-based processes, workforce constraints, and limited technical resources. These gaps can delay implementation, create inefficiencies, and reduce the impact of funded programs intended to improve access, care coordination, and health outcomes in rural communities.</t>
  </si>
  <si>
    <t>TEKsystems provides scalable delivery and technology solutions that help states and regional partners successfully implement rural health initiatives. We enable data integration, digitization, and analytics to support care coordination and reporting, while delivering solutions such as intelligent document processing and community engagement tools to streamline operations. We also rapidly scale teams- including case workers, business analysts, project managers, and technology specialists- to meet evolving program demands. In addition, we provide workforce development capabilities to upskill local talent and build sustainable capacity within communities. This approach ensures initiatives move from planning to execution, driving improvements in access, efficiency, and outcomes.</t>
  </si>
  <si>
    <t>TEKsystems has supported rural communities in many different areas through our experience with state Health and Human Services. Specifically during Covid, TEKsystems worked with many Departments of Public Health across the country to staff local experts in case management to provide contact tracing services. In some instances, we were able to identify hundreds of candidates within a week's time, who were then eligible to go full-time with the DPH offices. TEKsystems has also supported rural health directly with providing IT services to rural hospitals.</t>
  </si>
  <si>
    <t>TEKsystems has supported Indiana for 25+ years, with offices in Indianapolis, Carmel, Evansville, and Fort Wayne. We've partnered with the State of Indiana for over 20 years, placing 200+ resources since 2011. Our deep understanding of the state's technical and operational landscape, combined with strong government and healthcare experience, enables us to deliver scalable workforce and technology solutions that align to Indiana's priorities.</t>
  </si>
  <si>
    <t xml:space="preserve">Providing our large scale capacity services to a southwestern state during unwinding of the public health emergency, TEKsystems staff were able to reduce the backlog of cases from 80,000 to close to 0 within a year. This allowed, the citizens across the state, especially in rural communities to continue getting their health benefits as needed. </t>
  </si>
  <si>
    <t xml:space="preserve">Yes, we have supported the State of Indiana for 20+ years and are current services partners. We have a long standing partnership with IHIE -provided talent services and are continuing to have RHTP conversations. Lastly, we have supported healthcare providers such as IUH and Parkview with talent and technology services (these initiatives were not RHTP specific but we have a long standing partnership with them). </t>
  </si>
  <si>
    <t xml:space="preserve">It depends on what solution the stakeholder is looking to implement. For talent services, there aren't any technology requirements. For technology services, we would create a custom technology solution based on the specific requirements needed for that stakeholder. We are technology agnostic so we would use the most appropriate technology solution for the specific stakeholder's environment. </t>
  </si>
  <si>
    <t xml:space="preserve">Depending on what solution you would like to implement, there would be different cost methodologies for the implementation. For example, TEKsystems has implemented solutions with many different cloud providers and cost varies on which provider best suits the stakeholder's needs (Microsoft has licensing costs and AWS has storage usage costs). During conversations to understand the specific business and technology needs- our technical solutioning team can build out ongoing costs prior to any signed agreement. We work with the stakeholders to be as transparent and as flexible as possible to make our solution meet the budgetary requirements. </t>
  </si>
  <si>
    <t>Similar to the previous response- we have a variety of solutions that help solve different problems (whether that be talent or technology services). Timing for implementation/training will vary depending on the service. For staffing, we have a quick turn around and typically can fill roles within a week. Technology solutions vary depending on what the needs are- for example a data modernization project vs a cyber security project will have different timelines.</t>
  </si>
  <si>
    <t>1 week for staffing- timing varies for IT solution</t>
  </si>
  <si>
    <t>Infor, Inc.</t>
  </si>
  <si>
    <t>Dan Rozsa</t>
  </si>
  <si>
    <t>Sr Account Manager</t>
  </si>
  <si>
    <t>dan.rozsa@infor.com</t>
  </si>
  <si>
    <t>208-340-0639</t>
  </si>
  <si>
    <t>www.infor.com</t>
  </si>
  <si>
    <t>Infor's solutions support several RHTP approved uses of funds, including promoting evidence-based, measurable interventions to improve prevention and chronic disease management, promoting consumer-facing, technology-driven solutions for chronic condition management, supporting innovative care models, including value-based and alternative payment arrangements and promoting sustainable access to high-quality rural health services.    Indiana's Initiative 3, Growing Improved Patient Outcomes Through Enhanced Interoperability and Technology is  great example of how our interoperability, care gap identification, care gap closure and reporting and capabilities meet the needs of Indiana's initiatives.    For cost considerations beyond the 5 year grant period, studies show savings for closing car gaps and reducing avoidable use far surpass the cost of the solution.</t>
  </si>
  <si>
    <t>Infor Cloverleaf is the most widely deployed interoperability platform in healthcare.  Cloverleaf streamlines the exchange of clinical and claims data to help improve healthcare outcomes and business operations. The software allows healthcare organizations to efficiently solve complex interoperability challenges securely and at scale, while using the latest standards (including HL7 and FHIR).  Cloverleaf eliminates the challenges with siloed data.  Infor Population Health Analytics (IPHA) delivers clear, measurable business value for the Rural Health Transformation Program. IPHA unifies clinical, claims, and social data to identify high-risk rural members, avoidable costs, and gaps in care-helping states target investments where they produce the greatest ROI.  Innovative technology to close care gaps, reduce avoidable use and measure financial impact are core capabilities offered by Infor.</t>
  </si>
  <si>
    <t>Infor Cloverleaf is a leading healthcare integration engine with broad market penetration across community hospitals, critical-access facilities, and regional HIEs. In our rural engagements we use Cloverleaf to simplify and centralize interface management, accelerate onboarding of clinics, labs, and telehealth vendors, and reduce ongoing IT and maintenance costs-shortening time‑to‑revenue for network expansions and lowering operational risk in low‑resource settings. Secure Courier complements Cloverleaf by providing encrypted, auditable document exchange that replaces fax/email workflows and tightens compliance and transition‑of‑care processes.    Our Infor Population Health Analytics emphasizes measurable business outcomes: enabling risk stratification and cohort management to reduce avoidable utilization, producing the quality and cost metrics needed for value‑based contracts and payer negotiations, and creating dashboards and workflows that scale with limited local staff.</t>
  </si>
  <si>
    <t>Cloverleaf is the most widely deployed interoperability platform with over 35% of providers using Cloverleaf.  There are about a dozen hospital systems in Indiana that would be willing to act as references.</t>
  </si>
  <si>
    <t>MultiCare's quality reporting process was manual, slow, and expensive - requiring data  extraction from multiple EHRs (Epic, eClinicalWorks, NextGen), heavy chart review, and complex aggregation that couldn't scale across large patient populations. ​    Our solution resulted in the following benefits.  -Scale from 500 patient samples to thousands with ease ​  -Improved data quality by identifying and fixing workflow and data‑flow issues​  -Reduced administrative burden, using only 3.5 FTEs across the full project scope​  -Created a foundation for real‑time population insights and earlier care‑gap detection  to improve quality scores and value‑based reimbursement</t>
  </si>
  <si>
    <t>Our web-based HIPAA compliant interoperability and population health analytics platform is hosted in a cloud-based environment.</t>
  </si>
  <si>
    <t>The solution is a cloud based Software as a Service (SaaS) with costs based on a per member per month (PMPM) pricing or utilization based pricing at the customer's discretion.      For cost considerations beyond the 5 year grant period, studies show savings for closing car gaps and reducing avoidable use far surpass the cost of the solution.</t>
  </si>
  <si>
    <t>Staffing considerations vary with scale of deployment.  The customer would likely need less than 1 FTE during implementation.  Ongoing FTE requirements will be determined based on the scope of the project.  Vendor FTE requirements will be included in the proposal.</t>
  </si>
  <si>
    <t>30 to 90 days.</t>
  </si>
  <si>
    <t>BioIntelliSense</t>
  </si>
  <si>
    <t>Dr Kamran Mirza</t>
  </si>
  <si>
    <t>Executive - Strategy &amp; Partnerships</t>
  </si>
  <si>
    <t>kmirza@biointellisense.com</t>
  </si>
  <si>
    <t>www.biointellisense.com</t>
  </si>
  <si>
    <t>Hospitals and health systems face rising patient acuity, nursing shortages, and limited visibility into patient status between scheduled vital sign checks. On general care floors, vitals are typically captured every 4 to 8 hours, leaving long windows where early signs of clinical deterioration (sepsis, respiratory decline, cardiac instability) go undetected. The result is preventable Rapid Response and Code Blue events, avoidable ICU transfers, extended length of stay, and higher mortality risk. After discharge, the visibility gap widens: 30-day readmissions remain a persistent quality and financial burden, with patients sent home with little to no objective monitoring until their next clinic visit. Existing telemetry and spot-check workflows are labor-intensive, tethered, and do not scale across the full continuum of care from hospital to home.</t>
  </si>
  <si>
    <t>BioIntelliSense delivers FDA-cleared, medical-grade continuous monitoring through the BioButton wearable and the connected BioMobile and BioCloud platform. A single coin-sized device captures up to 1,400 vital sign measurements per day, including heart rate, respiratory rate, skin temperature, body position, activity, and gait, with multi-day wear and no tethered cables. AI-powered analytics surface early signs of deterioration through configurable alerts and trend views integrated into clinical workflows and the EHR. The platform supports a true hospital-to-home model: inpatient general care monitoring, hospital-at-home programs, post-surgical and post-discharge follow-up, and chronic care management on one device and one workflow. Health systems use BioIntelliSense to reduce code events, ICU transfers, length of stay, and 30-day readmissions while extending nursing capacity and improving the patient experience.</t>
  </si>
  <si>
    <t>BioIntelliSense has deployed its continuous monitoring platform across hospitals, FQHCs, and home-based care programs where geographic distance, workforce shortages, and limited specialist access create the greatest care gaps. Our BioButton wearable requires only a smartphone or BioHub gateway and a cellular or Wi-Fi connection, making it well suited to rural settings without dedicated telemetry infrastructure. Use cases include post-discharge monitoring for patients returning home hours from the hospital, hospital-at-home programs that keep patients in their communities, chronic disease management for CHF, COPD, and diabetes, and remote oversight of patients awaiting transfer to tertiary centers. We partner with providers on workflow design, clinician training, and reimbursement strategy (RPM/CCM codes) so programs are financially sustainable. The result is earlier intervention, fewer transfers, and improved access to high-acuity care close to home</t>
  </si>
  <si>
    <t>BioIntelliSense customers have demonstrated meaningful clinical, operational, and financial impact across inpatient and post-acute settings. On general care floors, continuous monitoring with the BioButton has enabled earlier detection of patient deterioration, including sepsis, respiratory decline, and cardiac instability, allowing clinical teams to intervene before events escalate. Hospitals have reported fewer Rapid Response and Code Blue events, reduced unplanned ICU transfers, shorter average length of stay, and lower 30-day readmission rates for high-risk populations such as CHF, COPD, and post-surgical patients. Nursing teams have recovered time previously spent on manual vital sign capture, easing workload pressure and supporting sa</t>
  </si>
  <si>
    <t>Remote Patient Monitoring</t>
  </si>
  <si>
    <t>BioIntelliSense provides a turnkey, cloud-based solution: the FDA-cleared BioButton wearable, optional BioHub cellular gateway, BioMobile patient app (iOS/Android), and the BioCloud clinician portal accessed via web browser. The platform is HIPAA-compliant and SOC 2 Type II certified, with encryption in transit and at rest. Customer requirements are limited to internet connectivity, a modern browser, and optional HL7 or FHIR integration with the EHR. No on-premise hardware is required.</t>
  </si>
  <si>
    <t>BioIntelliSense uses a simple, subscription-based pricing model designed to align with how health systems scale monitoring across their patient population. Pricing is structured per monitored bed (or per monitored patient slot) and is sold in tiered blocks, allowing customers to start with a defined unit (e.g., a single unit, floor, or service line) and scale up as the program grows. The subscription is all-inclusive: it covers the BioButton wearable devices (consumed and replenished throughout the term), the BioMobile and BioCloud software platform, ongoing software updates, security and compliance maintenance, data hosting, and standard customer support. A one-time implementation fee covers project management, EHR and system integration, clinical workflow design, staff training, and go-live support. Optional services such as advanced analytics, custom integrations, or expanded clinical support are available as add-ons.</t>
  </si>
  <si>
    <t xml:space="preserve">BioIntelliSense delivers a guided implementation led by a dedicated project manager and clinical success team. Customer staff time is typically required from clinical leadership (workflow design, alert thresholds), nursing champions (training, super-user enablement), IT (network access, EHR interface), and biomed (device intake). Technical integration is cloud-based and uses HL7 v2 or FHIR for ADT and results exchange with the EHR (Epic, Oracle Health, Meditech, others); no on-premise infrastructure is needed. Training is role-based and includes live and on-demand sessions for nurses, providers, and administrators, plus train-the-trainer materials. </t>
  </si>
  <si>
    <t>60 to 90 days</t>
  </si>
  <si>
    <t>ClinDCast LLC</t>
  </si>
  <si>
    <t>Anita Nayak</t>
  </si>
  <si>
    <t>anita@clindcast.com</t>
  </si>
  <si>
    <t>www.clindcast.com</t>
  </si>
  <si>
    <t>Rural healthcare organizations face real challenges in reaching patients, managing chronic diseases, addressing physician availability, overcoming patient transportation barriers, coordinating care, and keeping up with technology needs. Limited telehealth and remote patient monitoring, gaps in health information sharing, delayed event notifications, outdated or underused EHR systems, paper-based processes, and limited IT support can all make it harder to provide timely and connected care. These barriers affect both providers and patients, making it more difficult to deliver efficient, coordinated, and patient centered healthcare in rural communities.</t>
  </si>
  <si>
    <t>ClinDCast's solution addresses rural healthcare delivery gaps by strengthening telehealth and remote patient monitoring (RPM), improving event notification services (ENS), supporting EHR implementation and optimization, enabling system integration, digitizing paper records, advancing health information exchange, providing infrastructure and IT support, facilitating cloud migration, delivering provider training, and supporting regional program management to help rural providers deliver more connected, proactive, and patient-centered care.</t>
  </si>
  <si>
    <t xml:space="preserve">HIEs </t>
  </si>
  <si>
    <t xml:space="preserve">ClinDCast has hands on experience supporting rural and underserved communities through interoperability and care coordination. In Missouri's eLTSS FHIR initiative, we supported the Department of Mental Health by improving Long Term Services and Supports care plan exchange across providers, HIEs, and community groups.    We helped build  secure, FHIR based framework that enabled HIEs and care partners to share care plan information bidirectionally. Our work included API development, interoperability architecture, OAuth2/OKTA security, testing, and a FHIR-compliant data warehouse.    This experience is relevant to rural health, where patients often receive care from disconnected organizations. ClinDCast helps rural partners connect systems, improve information flow, strengthen coordination, support behavioral health integration, and improve outcomes.    https://www.clindcast.com/success-story/successful-eltss-project-execution-by-clindcast-revolutionizing-long-term-care-coordination  </t>
  </si>
  <si>
    <t>We have submitted the RHTP LOI.</t>
  </si>
  <si>
    <t>The electronic Long Term Services and Supports (eLTSS) project strengthened care coordination and continuity of care by enabling faster access to patient care plan information across the state database and state HIEs.   It improved patient engagement, helped field-based social service teams access the information needed to support individuals effectively, and enabled the Missouri Department of Mental Health(DMH) to provide critical emergency contact information from the patient's support team when needed.</t>
  </si>
  <si>
    <t>Telehealth enablement, remote patient monitoring, EHR implementation and support, HIE integration, ENS connectivity, paper digitization, HL7/FHIR/API-based data exchange, reporting dashboards, workflow tools, and data modernization support. Specific technology requirements will be tailored to the rural health partner's needs.</t>
  </si>
  <si>
    <t>ClinDCast's cost approach is flexible and tailored to the needs of each rural health partner. Pricing may be structured as a fixed implementation fee, milestone based project cost, or time and materials support, depending on the scope of work.    Costs may include assessment, planning, configuration, integration, data migration, training, testing, go-live support, and project management. For remote patient monitoring and other technology enabled services, ongoing costs may include annual licensing, hosting, maintenance, technical support, interface monitoring, reporting updates, and user assistance, as needed.    ClinDCast will clearly outline all one time and recurring costs upfront so partners can plan responsibly and sustain the solution during and beyond the five year grant period.</t>
  </si>
  <si>
    <t>Implementation includes stakeholder meetings, workflow and technology review, project planning, requirements confirmation, system connections such as EHR, HIE, ENS, RPM, telehealth, or APIs, data review, configuration, testing, staff training, change management, and go live support.   ClinDCast provides an expert project team, subject matter experts, technical and functional guidance, documentation, training, and post-launch assistance. The rural health partner will support the effort by providing access to key staff, systems, data, leaders, and timely decisions. Success will require close collaboration between ClinDCast and the partner.</t>
  </si>
  <si>
    <t xml:space="preserve">5 months to 6 months </t>
  </si>
  <si>
    <t>DrKumo Inc</t>
  </si>
  <si>
    <t>Kelly Nguyen</t>
  </si>
  <si>
    <t>kelly@drkumo.com</t>
  </si>
  <si>
    <t>https://drkumo.com/</t>
  </si>
  <si>
    <t xml:space="preserve">Indiana's rural communities face a thinning hospital footprint, elevated cardiometabolic disease, and limited specialist access. As of 2024, 52 rural hospitals remain in operation in Indiana, and 25% have removed services. Indiana RHTP Initiative 8 calls for a unified telehealth system, remote health monitoring using wearable devices, and AI-driven decision support for rural connectivity. DrKumo addresses this with an AI-enabled Remote Patient Monitoring (RPM) and Chronic Care Management (CCM) platform that delivers continuous physiologic monitoring in the home for patients with hypertension, diabetes, heart failure, COPD, chronic kidney disease, and behavioral health conditions. The platform extends rural clinical capacity without adding FTEs. It supports CMS quality reporting and operates over cellular for households without broadband. AI/ML triage routes the highest-risk readings to clinicians first, reducing alert fatigue. </t>
  </si>
  <si>
    <t>DrKumo provides an AI-enabled Remote Patient Monitoring (RPM) and Chronic Care Management (CCM) platform. The platform combines wireless IoMT devices (blood pressure cuffs, glucose meters, pulse oximeters, weight scales, spirometers, ECG patches, continuous glucose monitors) with a HIPAA-compliant intelligent cloud, 30 evidence-based Disease Management Protocols, AI/ML analytics for risk stratification and anomaly detection, and HL7/FHIR EHR interoperability. Readings are color-coded by acuity (green, yellow, red, purple for suicide risk) and routed to clinicians by priority. The platform holds VA Enterprise Cloud Authority to Operate (March 2026) and URAC Full Accreditation in Telehealth Support Services 2.0 through December 1, 2028. It is built to FIPS 140-3, VA Directive 6500, NIST, and NCCoE standards. DrKumo operates under the VA's eight-year, $1.032B RPM-HT IDIQ contract as one of four national awardees.</t>
  </si>
  <si>
    <t>DrKumo serves a national rural footprint through the VA Remote Patient Monitoring-Home Telehealth (RPM-HT) program. The VA program enrolls more than 175,000 Veterans annually, with a substantial share living in rural and remote counties where in-person follow-up is impractical. DrKumo is one of four awardees on the VA's eight-year, $1.032B RPM-HT IDIQ contract.    DrKumo's commercial offering targets Federally Qualified Health Centers, Rural Health Clinics, Indian Health Service settings, Critical Access Hospitals, and community providers. These populations share the rural Indiana profile of elevated chronic disease prevalence, limited specialist access, and persistent clinical workforce shortages.    In 2024, DrKumo Academy formalized a Native American Made partnership integrating digital health with tribal communities, extending DrKumo's rural and underserved community footprint.</t>
  </si>
  <si>
    <t>DrKumo does not currently have a state-level contract or formal partnership with Indiana rural health organizations or agencies. However, DrKumo supports Indiana-resident Veterans through the national VA RPM-HT program. DrKumo is actively seeking Indiana partners to support telehealth expansion, remote patient monitoring, and rural health infrastructure initiatives under Initiative 8 and related programs.</t>
  </si>
  <si>
    <t>Within the VA RPM-HT program (the closest analog to a state-scale RHTP rural deployment), enrolled Veterans show approximately 41% fewer hospital admissions and 70% fewer hospital days. DrKumo Academy's CalGrows partnership has produced more than 8,300 trained healthcare professionals, 226,000+ course hours, and an approved California Board of Registered Nursing Continuing Education designation that extends workforce credentialing into licensed clinician CE.</t>
  </si>
  <si>
    <t>Patients use FDA-cleared monitoring devices connected through a cellular hub or the DrKumo mobile app. Broadband or home Wi-Fi is not required. Providers access the DrKumo dashboard through any modern web browser. Optional HL7/FHIR EHR integration is available for hospitals, FQHCs, and RHCs, but is not required for deployment. The platform also supports reporting needs through its existing reporting tools.</t>
  </si>
  <si>
    <t>DrKumo proposes a Software-as-a-Service subscription model with three components: (1) a one-time implementation and onboarding fee covering account setup, EHR/HL7 integration where requested, clinician training, and device-kit provisioning; (2) a recurring per-patient-per-month subscription covering the platform, cellular data, device replacement and refresh, and standard technical support; and (3) an annual license and support fee at the coalition or state level for shared administrative oversight, performance reporting, and security operations. Post-grant sustainability is built in. Enrolled RPM/CCM populations generate continuing CMS reimbursement under CPT codes 99453, 99454, 99457, 99458, plus the 2026 codes 99445 and 99470, which can offset platform costs after RHTP funding sunsets in FY2030. Specific per-patient-per-month and one-time fee schedules will be provided upon coalition selection.</t>
  </si>
  <si>
    <t>DrKumo's implementation follows a structured onboarding process: (1) platform setup and workflow integration, typically completed in approximately 20 minutes through a remote session; (2) written training materials and one-on-one support for clinical and front-desk staff; (3) patient enrollment through the Provider Dashboard, with device kits shipped directly to patients; (4) adherence tracking and patient reminders; and (5) monthly billing reports to support CMS claim submission. Staff responsibilities mainly involve reviewing escalated alerts and patient follow-up. Optional HL7/FHIR EHR integration can be completed after go-live if desired.</t>
  </si>
  <si>
    <t>20-minute onboarding; 3-6 month regional rollout.</t>
  </si>
  <si>
    <t>Resource Connect</t>
  </si>
  <si>
    <t>Christopher Nicolai</t>
  </si>
  <si>
    <t>christopher.nicolai.resourceconnect@gmail.com</t>
  </si>
  <si>
    <t>219-510-2146</t>
  </si>
  <si>
    <t>https://www.resourceconnect.net</t>
  </si>
  <si>
    <t>Resource Connect addresses the challenge of fragmented referral systems that make it difficult for people to quickly find and access the right support. Too often, community organizations work in silos, referral paths are inconsistent, and people in need fall through the cracks before they receive timely help.    Our solution creates a more efficient, coordinated referral network by helping community-based organizations manage accurate service information, connect people to the right resources faster, and track referrals more effectively. By improving communication and visibility across the system, Resource Connect helps ensure that no one is overlooked and that individuals and families are guided to the help they need with greater speed, confidence, and consistency.</t>
  </si>
  <si>
    <t>Resource Connect is a referral platform that helps community foundations and community-based organizations keep service and program information current, make referrals with ease, and strengthen coordination across the community. It creates one shared place where community navigators can quickly find accurate information, connect people to the right services, and reduce delays and confusion in the referral process.    The platform is designed to improve efficiency and follow-through at every step. Community organizations can update their information in one place, navigators can make faster and more accurate referrals, and foundation leaders can better understand where resources are available or still needed. The result is a more connected referral system where people are less likely to fall through the cracks and more likely to get the help they need when they need it.</t>
  </si>
  <si>
    <t>I currently serve as the American Heart Association Community Impact Director for outstate Indiana and Illinois, where I work with community-based organizations, healthcare systems, and local leaders to strengthen collaboration and improve access to resources. In this role, I regularly engage in community action efforts and board-level conversations focused on addressing the disparities that exist in rural communities.    Prior to that, I served as an executive director with The Salvation Army in rural areas of Indiana and Iowa. That experience deepened my understanding of the challenges rural residents face in accessing services, and it reinforced the importance of strong community partnerships, shared problem-solving, and coordinated local support.</t>
  </si>
  <si>
    <t>I have extensive experience working in Indiana through both my current and past roles. I currently serve as the American Heart Association Community Impact Director for outstate Indiana and Illinois, where I work closely with community-based organizations, healthcare systems, and local leaders across Indiana to strengthen collaboration and improve access to resources.    Previously, I served as an executive director with The Salvation Army in rural Indiana, where I supported communities facing bar</t>
  </si>
  <si>
    <t>Built community partnerships through the American Heart Association that expanded access to healthcare resources, increased heart health awareness, and improved access to blood pressure screenings, earning the One Award for community impact. Additionally, collaborated with local partners through The Salvation Army's COVID task force to increase access to relief resources that helped prevent evictions, utility shutoffs, and barriers to healthcare services.</t>
  </si>
  <si>
    <t>Jasper Newton Community Foundation, Pulaski County Community Foundation, White County United Way, Starke County Community Foundation, Marshall County Hope, Pulaski Superior Court, Kosciusko County Jail</t>
  </si>
  <si>
    <t>Community Referral System</t>
  </si>
  <si>
    <t>Computer and/or regular smart phone</t>
  </si>
  <si>
    <t>There is an annual fee of around $700 per user.</t>
  </si>
  <si>
    <t>We provide a comprehensive one-hour virtual training session for all users to ensure they feel confident and prepared to effectively utilize the platform. During the session, users are guided through the platform's features, functionality, and best practices, with opportunities to ask questions and receive hands-on support. Our goal is to make the onboarding process simple, approachable, and informative so users can maximize the platform's tools and resources from the very beginning.</t>
  </si>
  <si>
    <t>Predoc</t>
  </si>
  <si>
    <t>Kaushal Kulkarni</t>
  </si>
  <si>
    <t>kaushal@predoc.ai</t>
  </si>
  <si>
    <t>https://predoc.ai</t>
  </si>
  <si>
    <t>Data modernization, Tech Innovation (enhance technology infrastructure and digital connectivity / secure data exchange / strengthening interoperability networks and strengthening tele-consult / telehealth capacities among rural facilities</t>
  </si>
  <si>
    <t xml:space="preserve">One request, complete and structured records from any provider in the US. Every source, delivered directly into your existing systems.     We aggregate clinical data from multiple, disparate sources (HIEs, EMRs, faxes, scans, reports, nurses/physician notes, other). This data is then provided back to clients in a curated data model for use at the individual patient or population health level.     Our clients typically see a 2x efficiency gain in patient access, patient recruitment and enrollment, administrative time savings, and profit improvement. </t>
  </si>
  <si>
    <t xml:space="preserve">Our clients include large and major telehealth, second opinion, and decentralized clinical trial companies serving rural populations. </t>
  </si>
  <si>
    <t>30% improvement in patient access</t>
  </si>
  <si>
    <t>Usage based, per patient. Volume based discounts. Typically no implementation fixed fees, annual licensing, or annual maintenance fees.</t>
  </si>
  <si>
    <t>We have a web based platform that requires only a 30 minute training. Our partner API is flexible and requires a tech integration.</t>
  </si>
  <si>
    <t>60 days</t>
  </si>
  <si>
    <t>Newton's Tree</t>
  </si>
  <si>
    <t>Ewan Cranwell</t>
  </si>
  <si>
    <t>Mr</t>
  </si>
  <si>
    <t>ewan.cranwell@newtonstree.com</t>
  </si>
  <si>
    <t>https://www.newtonstree.ai/</t>
  </si>
  <si>
    <t>Diagnostics, ambient scribes, clinical risk predictors, revenue cycle management tools, and  agentic call schedulers are just a few use cases for AI applications with potential to significantly enhance the way the entire healthcare system functions, and many are critical enablers for RHT funding success.    Despite the tidal wave of emerging technologies, health systems in rural America face significant barriers to their adoption: fragmented discovery of third-party commercial applications, piloting AI is expensive, high IT integration costs, shortage of knowhow and resources for post-deployment monitoring, and no routes to scale impactful solutions across the system.     The problem therefore is not a lack of AI, rather it is a disparate approach to governance and a lack of an operating system that enables AI to scale fast across the entire enterprise, without compromising on safety or control.</t>
  </si>
  <si>
    <t>Newton's Tree provides the operational layer that supports health systems across the entire AI  lifecycle, enabling them to select, test, deploy and monitor a range of commercial or in-house  AI technologies.     Our enterprise AI orchestration and governance platform provides the guardrails that turn AI projects from risky experiments into scalable strategic assets that can be quickly accelerated across the organization or quickly decommissioned if they underperform.     The platform can be deployed on-premise or in the cloud, depending on local preferences. It integrates once with relevant clinical systems (i.e., EHRs, PACS, RIS, PAS), streamlining future projects by removing the need to create bespoke integrations for each AI application.     The platform's sandbox environment enables head-to-head testing of applications on locally curated datasets to ensure value for money, and our centralised post-deployment monitoring dashboard removes the need for costly, manual audits.</t>
  </si>
  <si>
    <t>Newton's Tree is currently in use in rural settings in a different region of the USA, where we are partnered with Tanner Health System in Georgia.     We have supported Tanner in the establishment of their internal AI Governance Committee, and the Newton's Tree platform is now supporting the evaluation, deployment and monitoring of multiple third-party AI applications across use cases including prior authorizations, ECG clinical decision support, and ambient scribes.</t>
  </si>
  <si>
    <t>None at present.</t>
  </si>
  <si>
    <t xml:space="preserve">Newton's Tree places strong focus on real-world research and validation.    Our largest validation study is our Federated AI Monitoring System (FAMOS) study, funded by the UK's National Regulator (the MHRA) and conducted across two large academic medical center's (NHS Greater Glasgow and Clyde and NHS Leeds Teaching Hospitals). Study outcomes are due to be presented at the American Medical Informatics Association in Denver in May 2026. The paper demonstrates both the feasibility and validity of our unique approach to post-market monitoring of AI applications.    Case studies from other customer sites demonstrate significant operational cost-savings associated with using Newton's Tree to Test and Deploy AI tools. These are available on request.  </t>
  </si>
  <si>
    <t>N/A - the Newton's Tree platform is the technology.     The only requirements are that the hospital / health system is actively using, or planning to use commercial or in-house AI applications to enhance clinical care and/or operations across the system.     The Newton's Tree platform becomes cost-neutral if you are planning to deploy 2 or more AI apps within a financial year, due to  implementation and operational savings delivered by utilising a platform-led approach to deployment and governance.</t>
  </si>
  <si>
    <t>The Newton's Tree platform operates a base annual licence fee which varies depending on the scope of deployment. For example, if the platform is used for imaging AI algorithms only, the base annual fee is lower than if it was used for imaging + EHR-based risk predictors + ambient scribes.    The base annual licence fee includes the Newton's Tree platform, 4 interchangeable AI application under management slots (essentially, full lifecycle support for an AI tool - select, test, deploy, monitor), and a scoped level of professional services per month - usually 10 hours (this includes support from Newton's Tree's in-house clinical AI team, AI evaluation advisory services, AI strategy support, as well as general technical and operational support etc.).    Typical contractual terms are 3-5 years, with appropriate discount pricing based on length of agreement.</t>
  </si>
  <si>
    <t>Implementation requirements vary depending on scope of deployment. They almost exclusively fall onto your IT team, and are associated with the initial integration of Newton's Tree with clinical systems.    For a light touch deployment which requires integration with 1 or 2 clinical systems, requirement on the hospital side is minimal. We have stood up EHR connectivity in ~1 week, and connection with imaging systems is usually even less.    The Newton's Tree platform can be offered as a fully-managed service, whereby we essentially operate the platform on your behalf and provide reports at a defined cadence. Alternatively, we will  train a 'platform owner' (usually falls under the CMIOs office) to utilise the platform's functionality internally.</t>
  </si>
  <si>
    <t>Range depending on scope; typically 1-3 months)</t>
  </si>
  <si>
    <t>KSM CPAs &amp; Advisors (Katz Sapper &amp; Miller)</t>
  </si>
  <si>
    <t>George Batalis</t>
  </si>
  <si>
    <t>Partner, Healthcare Consulting</t>
  </si>
  <si>
    <t>dblish@ksmcpa.com</t>
  </si>
  <si>
    <t>317-966-2196</t>
  </si>
  <si>
    <t>www.ksmcpa.com</t>
  </si>
  <si>
    <t>Regional GROW committees are tasked with overseeing complex, multi-year initiatives that bring together healthcare providers, community organizations, and state stakeholders. As an Indiana-based advisory, tax, and audit firm supporting these efforts, KSM recognizes that these initiatives require coordinated project management, financial oversight, compliance monitoring, and performance reporting, capabilities that are often fragmented or underdeveloped across participating entities. Without a structured approach, committees face increased risk of delayed implementation, inconsistent reporting, and challenges in achieving intended outcomes. Strengthening program management infrastructure is critical to maintaining alignment, ensuring accountability, and delivering measurable regional impact.</t>
  </si>
  <si>
    <t>We provide structured project management support designed specifically for multi-entity, grant-funded initiatives. Our approach integrates with state-level reporting while establishing clear governance, accountability, and communication frameworks at the regional level. This includes coordinated work planning, milestone and risk tracking, subrecipient oversight, and standardized reporting aligned with program requirements. We work alongside regional stakeholders to operationalize processes - not just define them - using dashboards, templates, and facilitated workflows that reduce administrative burden while improving consistency. The result is a more connected, transparent, and execution-focused model that supports timely implementation and measurable outcomes.</t>
  </si>
  <si>
    <t>KSM provides advisory services to a range of healthcare organizations, including large health systems and critical access and rural facilities. We currently support smaller rural providers and are actively supporting Federally Qualified Health Centers (FQHCs)  and social services organizations with program implementation, financial sustainability, and operational initiatives. Our experience includes managing multi-entity programs, supporting workforce and access initiatives, and aligning clinical and community-based services. Our work reflects common rural constraints, including limited staffing, fragmented data systems, and geographic barriers, and focuses on practical approaches that reduce administrative burden while improving outcomes.</t>
  </si>
  <si>
    <t>Founded in Indianapolis in 1942, KSM has longstanding relationships with health systems, physician groups, and community-based organizations across Indiana, including rural hospitals and critical access providers. We support the Indiana Hospital Association and Suburban Health Organization. We advise on financial, operational, and strategic initiatives within the regulatory and Medicaid environment and support access, workforce, and financial sustainability across rural communities.</t>
  </si>
  <si>
    <t>KSM engagements are structured around defined outcomes tied to financial performance, operational efficiency, and program execution. Our work has supported improved financial sustainability, stronger reporting and compliance processes, and more coordinated implementation across multi-stakeholder initiatives. Clients frequently re-engage KSM for ongoing advisory support, reflecting the practical impact of our work. KSM's most recent client satisfaction survey (2025) resulted in a Net Promoter Score (NPS) of 81, demonstrating consistently high satisfaction and value delivered.</t>
  </si>
  <si>
    <t>Yes. We have active engagements with rural hospitals, health systems with rural locations, and nonprofit social services organizations. Our expertise in FQHC Look-Alike designation is a significant component of our current projects.</t>
  </si>
  <si>
    <t>Our approach emphasizes the use of existing tools for project management and reporting. Specialized software is not required but may be incorporated as workplans are developed. In some cases, additional technology solutions may be identified during implementation. Technology is not included as a standard component of this solution.</t>
  </si>
  <si>
    <t>KSM's fee approach is based on the level of effort and expertise required to support each regional initiative. We develop estimates based on defined scope, anticipated timelines, and coordination needs across stakeholders. Our services are typically delivered on a time and materials basis, providing flexibility as initiatives evolve over the five-year grant period. Fixed-fee arrangements may also be established for defined scopes of work. Any services outside the agreed scope would be discussed in advance and scoped separately. We emphasize transparency and ongoing communication to ensure alignment on expectations and costs throughout the engagement.</t>
  </si>
  <si>
    <t>Implementation requires dedicated project management support at the regional level, either embedded or through a virtual project management office (PMO) model, with coordination across state leadership and regional stakeholders. Participating entities provide access to relevant data and reporting inputs. Technology integration is minimal and leverages existing or configurable tools. KSM provides training and structured support to enable consistent reporting, governance, and ongoing program management.</t>
  </si>
  <si>
    <t>Aligned with initiative duration/objective achieve</t>
  </si>
  <si>
    <t>The Kroger Co.</t>
  </si>
  <si>
    <t>Sydnee Hewitt</t>
  </si>
  <si>
    <t>Vice President, Commercial Partnerships</t>
  </si>
  <si>
    <t>Sydnee.hewitt@kroger.com</t>
  </si>
  <si>
    <t>304-282-9382</t>
  </si>
  <si>
    <t>https://www.krogerhealth.com/</t>
  </si>
  <si>
    <t>Many rural communities face persistent gaps in access to preventive care, chronic disease management, immunizations, and trusted healthcare touchpoints, driven by provider shortages, transportation barriers, and fragmented care delivery. These challenges contribute to delayed diagnoses, poorly controlled chronic conditions, and avoidable emergency care utilization. Pharmacies are often the most accessible healthcare destination in rural areas, yet their clinical capabilities remain underleveraged within broader care models. Kroger Health addresses this issue by expanding access to pharmacist-led clinical services, vaccines, health screenings, and care navigation within rural communities, meeting patients where they are already shopping for their groceries, reducing barriers to timely, affordable, and coordinated care.</t>
  </si>
  <si>
    <t>Kroger Health delivers an integrated pharmacy led care model that expands access to preventive and chronic care services in rural communities by leveraging our trusted local pharmacy locations, licensed clinicians, and health services infrastructure. Our solution includes immunizations, health screenings, medication optimization, chronic disease support, nutrition and wellness services, and care navigation offered both in person and through digital touchpoints where appropriate. By embedding these services within existing community pharmacies, Kroger Health reduces access barriers, supports earlier intervention, and strengthens coordination with local providers, health departments, and community based organizations. The model is scalable, workforce efficient, and designed to complement not replace existing rural healthcare resources while improving health outcomes and community resilience.</t>
  </si>
  <si>
    <t>Kroger Health has extensive experience serving rural and underserved communities through a broad network of community pharmacies and health services across multiple states. Many locations operate in areas with limited access to primary care, specialty providers, and public health resources, making the pharmacy a trusted point of access for local residents. Kroger Health pharmacists and clinical teams provide immunizations, health screenings, medication management, and chronic disease support in rural settings, often reaching patients who would otherwise delay care. Our teams work closely with local health departments, community based organizations, and regional providers to support public health initiatives, emergency response, and care coordination. This experience enables Kroger Health to deliver services that are scalable and responsive to rural community needs.</t>
  </si>
  <si>
    <t>Kroger Health has an established presence in Indiana with 97 community pharmacies serving both urban and rural areas across the state. Through this footprint, Kroger Health provides access to immunizations, health screenings, medication management, and chronic disease support for Indiana residents, including those with limited access to care. Our pharmacies engage with local communities and public health partners, positioning Kroger Health as a trusted healthcare resource statewide.</t>
  </si>
  <si>
    <t>Kroger Health delivers clinical care at scale through more than 2,250 pharmacies and 170 clinics, filling over 200 million prescriptions annually and completing more than 5 million clinical interventions each year with support from approximately 24,000 healthcare providers. Kroger Health adherence programs are fully integrated into pharmacy workflows, enabling pharmacist led outreach, real time identification of care gaps, and sustained patient engagement at the point of care. This approach drives adherence performance that exceeds other retail pharmacies, which rely primarily on automated reminders, demonstrating Kroger Health's ability to deliver measurable impact and scalable outcomes in community and rural settings.</t>
  </si>
  <si>
    <t>Kroger Health has communicated directly with Gloria Sachdev and Purdue University to discuss alignment and potential collaboration related to rural health initiatives. These conversations reflect Kroger Health's interest in partnering with academic and clinical leaders to support scalable community based care models.</t>
  </si>
  <si>
    <t>Kroger Health leverages a fully integrated, ONC certified electronic medical record within our clinical ecosystem. This platform supports real time documentation, care delivery, and data exchange across pharmacy and clinical services. Kroger Health has established interoperability capabilities and can connect with existing health system, payer, or state platforms using standard data exchange methods without requiring partners to change their current technology.</t>
  </si>
  <si>
    <t>Kroger Health's cost methodology is designed to be flexible and scalable based on the scope of services implemented. Our approach does not rely on per user licensing fees or ongoing technology subscription costs. Implementation typically includes a defined startup or configuration fee based on program scope and required integration, followed by service based fees tied to delivered clinical services, such as per encounter, per intervention, or performance based arrangements where appropriate. Ongoing costs scale with utilization rather than fixed licensing or maintenance fees, allowing costs to adjust over time as programs expand or evolve beyond the grant period.</t>
  </si>
  <si>
    <t>Implementation leverages existing Kroger Health staffing, workflows, and technology. Kroger Health provides clinical staff oversight, training, program management, and operational support. Required staff time is focused on standard onboarding activities, care delivery, and routine reporting. Technology integration is minimal, as services are delivered through Kroger Health's existing ONC certified electronic medical record and pharmacy systems. Training is provided for participating providers and staff and is focused on clinical workflows, documentation, and reporting requirements. No new hardware or platforms are required for partners, enabling rapid and low burden implementation.</t>
  </si>
  <si>
    <t>30 to 60 days</t>
  </si>
  <si>
    <t>Resultant</t>
  </si>
  <si>
    <t>Lori Runion</t>
  </si>
  <si>
    <t>Director</t>
  </si>
  <si>
    <t>lrunion@resultant.com</t>
  </si>
  <si>
    <t>317-714-1525</t>
  </si>
  <si>
    <t>https://resultant.com/</t>
  </si>
  <si>
    <t>Rural communities in Indiana face critical gaps in healthcare access, including maternal health coverage, mental health service deserts, workforce shortages, and limited health data interoperability. These barriers drive poor health outcomes and inequitable care across the state’s rural regions. Targeted solutions are needed to address Health Information Exchange (HIE) connectivity, OB visiting programs for maternal health, workforce development, analytics-driven access to care, and behavioral health mapping, all directly aligned with Indiana RHTP’s CMS Strategic Goals and target initiatives.</t>
  </si>
  <si>
    <t>Resultant delivers an integrated suite of advisory and technology services tailored to rural health transformation: HIE connectivity and interoperability, OB visiting programs supporting maternal health, workforce enablement and training, data modernization and analytics, and behavioral/mental health mapping. Our approach combines change management, subject matter expertise, and scalable data platforms to support Indiana’s rural providers, state agencies, and community organizations in achieving measurable, sustainable health outcomes.</t>
  </si>
  <si>
    <t>Resultant has direct experience supporting rural health outcomes in Indiana. With Indiana’s Management Performance Hub (MPH), we integrated cross-agency data to identify optimal opioid treatment program sites in underserved rural counties, automate overdose spike alerts, and apply predictive modeling to high-risk populations, contributing to an 18% reduction in overdose deaths in 2023 and Indiana’s lowest-ever infant mortality rate (6.5/1,000 live births). With IDOH, we built data infrastructure that powered Indiana’s COVID-19 response, directly supporting rural primary care providers. We supported an OB visiting program deploying travel nurses to rural maternal health patients who missed follow-up appointments, in partnership with IU Health. Through DMHA Indiana, we mapped behavioral health deserts across rural counties, surfacing geographic gaps in mental health access statewide.</t>
  </si>
  <si>
    <t>Resultant has served Indiana state government across virtually every major agency, including DWD, IDOE, IDOH, FSSA, MPH, and BMV. Notable work spans rescuing and delivering the Uplink UI modernization system (a national first), building the Indiana GPS accountability dashboard (SETDA 2023 Award winner), deploying an AI-powered workforce recommendation engine with 67% claimant adoption and partnering with IDOH on the COVID-19 data response.</t>
  </si>
  <si>
    <t xml:space="preserve">Resultant’s Indiana health engagements have produced measurable outcomes directly relevant to RHTP priorities: an 18% reduction in overdose deaths in 2023 (MPH substance use disorder work); Indiana’s lowest-ever infant mortality rate achieved by 2019 (6.5 per 1,000 live births) through cross-agency data integration and predictive modeling; Indiana’s first public COVID-19 dashboard deployed within 14 days of the first case – first in the nation; 90% of FSSA Medicaid researcher requests fulfilled via cloud-based analytics; and $542 million distributed to 3,200+ child care providers through the OECOSL Opportunities Portal. </t>
  </si>
  <si>
    <t>Resultant has ongoing relationships across Indiana’s health and human services ecosystem. Indiana agency partners include: Indiana Department of Health (IDOH) – Enterprise Cloud Analytics Environment, COVID-19 response dashboards, and data modernization; Indiana Family and Social Services Administration (FSSA) – Medicaid Transparency, IEDSS eligibility system rescue, and Indiana PathWays data work; FSSA Management Performance Hub (MPH) – substance use disorder data integration, infant mortality cross-agency analytics, and secure research collaboration platform; FSSA Office of Early Childhood and Out-of-School Learning (OECOSL) – IN Kids modernization and Opportunities Portal; Indiana Department of Workforce Development (DWD) – UpLink UI modernization and PIVOT workforce recommendation engine; Indiana Department of Education (IDOE) – DEX data exchange, EdData dashboards, GPS school performance system; and Indiana Division of Mental Health and Addiction (DMHA) – behavioral health desert mapping. Resultant also holds managed services and project relationships with clients in Fort Wayne.</t>
  </si>
  <si>
    <t>To be confirmed pending review of solution-specific tech requirements. Resultant solutions typically leverage cloud-based data platforms, interoperability standards and analytics tools; specific requirements vary by engagement scope.</t>
  </si>
  <si>
    <t>Resultant’s services are custom-scoped to client needs and may include both custom developed solutions and commercial off-the-shelf (COTS) solutions. Pricing is based on scope and may include implementation fixed fees, time-and-materials consulting, and annual support or licensing fees for platform components. Given the 5-year grant period, we structure engagements for long-term sustainability, with scalable service tiers, knowledge transfer, and ongoing maintenance options designed to support continued operations beyond grant funding.</t>
  </si>
  <si>
    <t>Resultant employs a consulting-led implementation approach, providing project management, subject matter expertise, change management, and technical integration. Requirements vary by engagement but typically include: client staff time for discovery and validation; access to relevant data systems and environments; end-user training; and ongoing support. A representative example: our COVID-19 response work in Indiana involved rapid onboarding, data pipeline integration with the primary rural health provider, and delivery of actionable dashboards within weeks of engagement start. We assemble the right team for each client.</t>
  </si>
  <si>
    <t>Scoped collaboratively with each engagement.</t>
  </si>
  <si>
    <t xml:space="preserve">Altus </t>
  </si>
  <si>
    <t>Nicole Shields</t>
  </si>
  <si>
    <t>Virtual Care &amp; Clinical Enablement Manager</t>
  </si>
  <si>
    <t>n.shields@altus-inc.com</t>
  </si>
  <si>
    <t>616-233-9530</t>
  </si>
  <si>
    <t>https://www.altus-inc.com/</t>
  </si>
  <si>
    <t>Rural Emergency Hospitals (REHs) delivering workforce stabilization and sustainable operations.  Core Capabilities:    Virtual Nursing Workflows (admission/discharge, triage, bedside support)  Virtual Observation &amp; E-Sitter (monitoring, fall prevention, patient safety)  Virtual Consultations &amp; Specialist Access (real-time rounding, regional collaboration)  Medication Verification &amp; Care Coordination (visual verification, ADT workflows)    RHTP Strategic Alignment:  ✓ Strengthen Sustainable Healthcare Access — extend specialist access without adding staff  ✓ Improve Workforce Development &amp; Capacity — reduce bedside burden, support lean staffing, improve retention  ✓ Promote Innovative Care Models — virtual observation, centralized workflows, multi-party rounding  ✓ Enhance Technology Innovation — NDAA-compliant, Epic FHIR-integrated, minimal IT lift  ✓ Make Rural America Healthy Again — keeps care local, reduces avoidable transfers  Deployment: Rapid implementation designed for rural hospitals, not a</t>
  </si>
  <si>
    <t>VIDICI is purpose-built virtual care infrastructure delivering workforce stabilization and sustainable operations.  Core Capabilities:  Virtual Nursing Workflows (admission/discharge, triage, bedside support)  Virtual Observation and E-Sitter (monitoring, fall prevention, patient safety)  Virtual Consultations and Specialist Access (real-time rounding, regional collaboration)  Medication Verification and Care Coordination (visual verification, ADT workflows)    RHTP Strategic Alignment:  Strengthen Sustainable Healthcare Access: extend specialist access without adding staff  Improve Workforce Development and Capacity: reduce bedside burden, support lean staffing, improve retention  Promote Innovative Care Models: virtual observation, centralized workflows, multi-party rounding  Enhance Technology Innovation: NDAA-compliant, Epic FHIR-integrated, minimal IT lift  Make Rural America Healthy Again: keeps care local, reduces avoidable transfers    Deployment: Rapid implementation designed for rural hosp</t>
  </si>
  <si>
    <t>Altus has deep healthcare technology experience across diverse healthcare settings nationwide through our portfolio of workstation solutions and telehealth platforms.  Through our established network of hospital customers, we understand rural healthcare operational challenges including workflow efficiency, clinician retention, equipment uptime, and limited IT resources.    Altus was founded on the principle of designing solutions specifically tailored to healthcare professionals' unique needs. Our Michigan manufacturing heritage, locally sourced supply chain, and collaborative customer approach enable rapid implementation and responsive support—critical factors for resource-constrained rural environments.</t>
  </si>
  <si>
    <t>Altus has active deployments of our workstations at Indiana University Health, Franciscan Health, and Decatur County Hospital. These implementations demonstrate our understanding of Indiana healthcare operational needs and our ability to support both large health systems and rural hospitals. We are registered as an approved vendor in multiple state RHTP programs including neighboring states, positioning Altus to deliver innovative care solutions that support Indiana rural hospital sustainability</t>
  </si>
  <si>
    <t>VIDICI delivers evidence-based virtual care capabilities including virtual nursing, virtual observation, and specialist consultations. The clinical evidence supporting these modalities is well-established in peer-reviewed telehealth literature.</t>
  </si>
  <si>
    <t>Care coordination and operational sustainability through virtual care delivery models. Reduces avoidable patient transfers and keeps care local. Enables innovative care models including virtual nursing, virtual observation, and specialist consultations to support lean staffing operations.</t>
  </si>
  <si>
    <t>VIDICI has Epic FHIR integration for seamless EHR connectivity, high-definition camera and audio systems for virtual consultations and observation, deployment options including wall-mount or mobile cart configurations, and cloud or on-premise hosting flexibility. NDAA-compliant modular architecture supports federal procurement standards. Designed for minimal IT burden—rapid deployment for rural hospitals with limited IT staff. Compatible with existing clinical workflows</t>
  </si>
  <si>
    <t>Altus can provide flexible payment terms based on customer need and budgetary requirements. Altus's standard pricing model for the VIDICI virtual care solution is designed for expense predictability and ease of scalability. VIDICI's standard pricing model:     One-time capital expense per VIDICI technology/hardware unit in 3 basic configurations.  Fixed in-room wall mounted unit (to be integrated to in-room patient TV)  Fixed in-room wall mounted unit integrated with dedicated monitor  Powered mobile cart  One-time integration fee  One-time 5-year license per unit</t>
  </si>
  <si>
    <t>VIDICI implementation requires staff time for clinical workflow integration and change management, technology integration with existing Epic EHR systems using FHIR standards, and comprehensive training for clinicians and IT staff. Implementation is designed for rapid deployment with minimal IT burden, leveraging Altus's collaborative approach to ensure smooth integration into existing rural hospital workflows. Training includes hands-on / remote clinician education, IT support preparation, and ongoing technical assistance. Total implementation timeline is streamlined to minimize operational disruption while ensuring staff competency and system readiness for virtual care delivery.</t>
  </si>
  <si>
    <t>Typically 90 days or less</t>
  </si>
  <si>
    <t>WebMD Ignite</t>
  </si>
  <si>
    <t>Laura Bacon</t>
  </si>
  <si>
    <t>lbacon@webmd.net</t>
  </si>
  <si>
    <t xml:space="preserve"> 650-483-2315</t>
  </si>
  <si>
    <t>https://www.webmdignite.com</t>
  </si>
  <si>
    <t>Our solution addresses critical gaps in rural health literacy and outcomes by giving patients and caregivers clear, evidence-based education at every stage of care. We deliver URAC‑accredited, clinically reviewed content in up to 20 languages across print, digital, and video channels so people in rural Indiana can understand conditions, medications, procedures, and self-care steps regardless of broadband access or literacy level. Embedded directly into clinical workflows and consumer touchpoints, our tools reinforce understanding before, during, and after visits to reduce complications, avoidable readmissions, and unnecessary utilization. Analytics and CMS-aligned measures demonstrate improved patient understanding, stronger adherence to care plans, and better population health outcomes, creating lasting impact that extends beyond the grant period.</t>
  </si>
  <si>
    <t>WebMD Ignite’s Health Education &amp; Access for Rural Transformation (HEART) is a proven, scalable platform that fast-tracks Rural Health Transformation while building sustainable health infrastructure. HEART combines award‑winning, URAC‑accredited, clinically reviewed content with turnkey technology and pre‑built EHR and API integrations to deliver personalized education at key moments in care. Our solution embeds evidence‑based micro‑interventions into clinical, consumer, and care management workflows, helping patients understand conditions, medications, procedures, and self‑care steps. Analytics, CMS‑specific tracking, and integration‑ready data feeds demonstrate improved health literacy, stronger patient engagement, and measurable progress toward RHT program success criteria and ROI thresholds for rural Indiana partners.</t>
  </si>
  <si>
    <t>We have extensive experience serving rural communities nationwide through hundreds of critical access hospitals, rural health systems, FQHCs, tribal facilities, and state offices of rural health, spanning nearly every state and care setting, from primary care to specialty and behavioral health. Our team brings deep, hands-on experience deploying turnkey applications, pre‑built EHR integrations, and FHIR‑based APIs that work within the realities of limited IT capacity and evolving infrastructure in rural settings. Today, our solutions are live with more than 650 health systems, including rural providers, where they improve clinical effectiveness, patient engagement, and system‑wide outcomes while remaining affordable for rural budgets. Through this work, we help rural communities strengthen health literacy, reduce avoidable utilization, and advance health equity in ways that are sustainable.</t>
  </si>
  <si>
    <t>We have a strong Indiana footprint, supporting over 15 organizations, including Marion Health, Witham Health Services, Indiana University Health, and Franciscan Alliance, plus community, behavioral health, and state psychiatric providers, giving us deep reach across urban and rural settings.</t>
  </si>
  <si>
    <t>Examples of the reach and impact our programs achieve: (a) One oncology campaign used outreach and HRAs to engage 41,620 individuals, connect 917 new patients to oncology services, and support earlier detection and treatment. (b) A culturally informed cardiac campaign focused on reducing risk factors, recognizing warning signs, and responding quickly in the event of a cardiac episode, connecting more than 2,500 new patients to appropriate cardiac care and strengthening ongoing relationships across multiple service lines.</t>
  </si>
  <si>
    <t>Our solution includes turnkey, cloud‑based applications that can run either fully outside the EHR or deeply embedded in it. Hosted and web‑based options like HealthHub, HealthAdvisors, and HealthInteractive are accessible via standard browser with secure internet access and basic authentication, while pre‑built EHR integrations and FHIR‑based APIs support seamless in‑workflow education delivery where integration is desired.</t>
  </si>
  <si>
    <t>Our cost model is designed to be predictable, affordable for rural providers, and sustainable beyond the grant period. We use a combination of implementation fees and subscription-based licensing, with pricing aligned to rural budgets and the scale of participating hospitals and clinics. Implementation includes configuration, integration (where desired), and deployment support under a state-led or regional agreement structure that simplifies procurement and maximizes volume-based value. Ongoing costs are structured as annual or multi-year licenses for hosted, web-based, and EHR-integrated solutions, creating a self-sustaining SaaS model that shifts technology ownership and maintenance to our team rather than the state or individual rural facilities, and is compatible with CMS’s post‑FY2031 sustainability expectations.</t>
  </si>
  <si>
    <t>Implementation is structured to minimize burden on rural providers while ensuring adoption. Our team leads project management, configuration, and onboarding, with staff time focused on planning sessions, workflow design, and brief validation. Technology options range from zero-integration (hosted HealthHub and web tools) to light EHR/FHIR interfaces, all supported by our technical team. We provide role-based training via virtual sessions and on‑demand resources, with ongoing optimization support.</t>
  </si>
  <si>
    <t>60–90 days for initial deployment.</t>
  </si>
  <si>
    <t>GE HealthCare (GEHC)</t>
  </si>
  <si>
    <t>Bradley Drapp</t>
  </si>
  <si>
    <t>Strategic Clients Executive</t>
  </si>
  <si>
    <t>bradley.a.drapp@gehealthcare.com</t>
  </si>
  <si>
    <t xml:space="preserve"> +1 (859) 321-6073</t>
  </si>
  <si>
    <t>www.gehealthcare.com</t>
  </si>
  <si>
    <t xml:space="preserve">GE HealthCare Technologies Inc. (GE HealthCare) is a leading global healthcare solutions provider of advanced medical technology, pharmaceutical diagnostics, and AI, cloud and software solutions that help clinicians tackle the world’s most complex diseases. Serving patients and providers for 130 years, GE HealthCare is delivering bold innovations designed for the next era of medicine to help clinicians deliver more personalized, precise patient care. This is complemented by our broad service capabilities and dedication to quality and integrity with a strong operational culture, supported by our lean business system, Heartbeat.    Creating a world where healthcare has no limits  • We are a $20.6 billion business with approximately 54,000 colleagues and included in the S&amp;P 500, Nasdaq-100 and Fortune 500  • We execute on our precision care strategy at the forefront of care delivery across the patient journey, serving 1B+ patients annually and 5M+ installed base equipment  • We play a central </t>
  </si>
  <si>
    <t xml:space="preserve">Our portfolio of solutions addresses the biggest challenges facing the healthcare industry today, including helping clinicians provide better outcomes, improve operational efficiencies and enhance productivity. Our 4 business units:   Imaging: Our Imaging segment includes five product lines and associated service capabilities: Molecular Imaging, CT, MR, Women’s Health, and X-ray.  Advanced Visualization Solutions: Our AVS segment is focused on designing solutions that are aligned by specialties or care areas for specific clinical workflows to better serve the unique needs of our customers and improve patient outcomes.   Patient Care Solutions: Our PCS segment serves care teams and healthcare systems across multiple patient care needs, e.g., Monitoring Solutions and Life Support Solutions.  Pharmaceutical Diagnostics: Our PDx segment supplies contrast and radiopharmaceutical imaging agents to the global radiology and nuclear medicine industries.   </t>
  </si>
  <si>
    <t>Most healthcare facilities</t>
  </si>
  <si>
    <t xml:space="preserve"> GE HealthCare services all types of rural healthcare providers, from critical access hospitals, to community-based hospitals and out-patient clinics.  </t>
  </si>
  <si>
    <t>GEHC has collaborated with IN rural healthcare providers, e.g., Ascension, IU Health, Community Health NTWK, Parkview, Woodlawn, Margaret Mary, &amp; Decatur County. We currently work w/ systems in all 8 GROW Regions; &amp; provided point-of-care ultrasound to a free health clinic in IN. Our ultrasound is used to assess fetal health in at-risk pregnancy, breast cancer screening, &amp; in ambulatory settings throughout IN. We employ 250+ people in IN, including ultrasound facility in Noblesville, IN.</t>
  </si>
  <si>
    <t>GEHC is a leading global healthcare solutions provider, innovating medical technology, pharmaceutical diagnostics, &amp; integrated, cloud-first AI-enabled solutions, services, &amp; data analytics. We operate at the center of the healthcare ecosystem, enabling precision care by increasing health system capacity, enhancing productivity, digitizing healthcare delivery, &amp; improving clinical outcomes while serving patients’ demand for greater efficiency, access, &amp; personalized medicine. We deliver value through innovative medical technology solutions across the patient care continuum (including screening, diagnosis, &amp; therapy, monitoring) by leveraging hardware, software, AI, &amp; digital technologies.</t>
  </si>
  <si>
    <t xml:space="preserve">Out of respect for the confidentiality commitments to our customers, GE HealthCare is not able to share which customers we currently have agreements with.  GEHC is currently working with multiple health systems in all (8) GROW Regions. Our imaging and patient care divisions particularly have provided equipment and services via long standing partnerships in acute, non-acute, outpatient, ambulatory, and home care settings.  Historically, we have worked with the following rural health stakeholders as you have specifically requested:  Region 1: Franciscan Health, Beacon LaPorte, Pulaski Memorial Hospital, Woodlawn Hospital , IU White Memorial  Region 2: Adams Memorial, Cameron Memorial, Kosciusko Community Hospital, Dukes Memorial Hospital, Parkview LaGrange, Parkview Wabash      Region 3: Parkview Noble, Parkview Whitley, Adams County                            Region 4: IU Ball Jay County, Henry Community Health                                        Region 5: Putnam County Hospital, Riverview Hospital, Trinity Free Clinic Hamilton County                                       Region 6: Decatur County Hospital, Ascension St. Vincent Jennings, Major Hospital, Margaret Mary Hospital                                                                  Region 7: Deaconess Gibson, Jackson County Hospital, Deaconess Vincennes                                                          Region 8: Scott Memorial Hospital        </t>
  </si>
  <si>
    <t xml:space="preserve">Supporting technology required for implementation is dependent on equipment and services in scope.  Typically, GE HealthCare supports interoperability between electronic medical records, IS Networking and other integration solutions.           </t>
  </si>
  <si>
    <t xml:space="preserve">We will work in good faith to develop a cost methodology that fits your requirements.   </t>
  </si>
  <si>
    <t xml:space="preserve">Solutions vary across spectrum of care.  Once a project is initiated, we support implementation tailored to each entity.   </t>
  </si>
  <si>
    <t>Varied. We can customize to each customers' needs.</t>
  </si>
  <si>
    <t xml:space="preserve">Indiana Data Works LLC </t>
  </si>
  <si>
    <t xml:space="preserve">Sylvia Saxena </t>
  </si>
  <si>
    <t xml:space="preserve">Board Chair </t>
  </si>
  <si>
    <t>ssaxena@indianadataworks.com</t>
  </si>
  <si>
    <t>765-586-6250</t>
  </si>
  <si>
    <t>https://indianadataworks.com/</t>
  </si>
  <si>
    <t xml:space="preserve">Rural communities are being asked to improve care coordination, respond to health needs, report outcomes, and prepare for value-based care without the secure data infrastructure to support that work. Hospitals, clinics, EMS, public health departments, schools, and community organizations often use separate systems, spreadsheets, email, and manual processes. Small IT teams, limited broadband, cybersecurity costs, privacy concerns, and missing data-sharing agreements make it hard to exchange information safely and quickly. As a result, leaders may not see trauma trends, maternal health risks, behavioral health needs, outbreaks, transportation barriers, or service gaps until they become crises. This delays care, weakens emergency response, hides unmet needs, and makes it harder to prove need for funding. Rural communities cannot solve problems they cannot see. </t>
  </si>
  <si>
    <t>Indiana Data Works LLC created Civlane to help rural communities turn collaboration into measurable impact. Rural hospitals, health departments, EMS agencies, schools, and community organizations are being asked to coordinate services, report outcomes, support value based care, pursue funding, and prepare for AI, often while relying on spreadsheets, email, and manual data processes.     Civlane gives these partners a secure, browser based platform for managing shared data without software installation, SQL, or a dedicated data team. It turns everyday workflows into structured, versioned, access controlled, and audit ready data products. Teams can upload data, confirm fields, manage permissions, request access, share approved information, and track changes.     For rural health transformation programs, Civlane creates the trusted data foundation needed to strengthen population health work, improve funding readiness, support responsible innovation, and help communities make better decisions.</t>
  </si>
  <si>
    <t xml:space="preserve">Our team has direct experience working alongside rural communities in Indiana, including rural Federally Qualified Health Centers, Logansport Memorial Hospital, now Parkview Hospital, rural health departments, rural health coalitions, nonprofits, community-based organizations, and the Indiana Minority Health Coalition in rural Cass County. Through this work, we saw firsthand how rural organizations are asked to coordinate care, address unmet needs, respond to community needs, and report outcomes with limited staff, limited technology, and fragmented data systems. These experiences shaped our understanding of the barriers rural communities face and helped inform the development of Civlane as a practical, secure, and governance-first solution built for real-world rural workflows. </t>
  </si>
  <si>
    <t xml:space="preserve">N/A </t>
  </si>
  <si>
    <t>Per User Costs</t>
  </si>
  <si>
    <t>Civlane is designed to be easy for non technical staff to activate and use. Like other browser based tools, there is no software installation, server setup, SQL, or dedicated tech or data team required. Local stakeholders can create accounts, invite team members, assign roles, upload spreadsheets or CSV files, and begin configuring workflows based on community needs. Civlane can be used independently, with Indiana Data Works available to support onboarding, team setup, workflow design, custom implementations, integrations, troubleshooting, and questions every step of the way. Day to day use does not require technical expertise, and as community needs grow, Indiana Data Works can support expanded workflows and future integrations.</t>
  </si>
  <si>
    <t>Ready to use</t>
  </si>
  <si>
    <t>Cardinality AI</t>
  </si>
  <si>
    <t>Joe Dapore</t>
  </si>
  <si>
    <t>VP Strategic Partnerships and Programs</t>
  </si>
  <si>
    <t>sales@cardyai.com</t>
  </si>
  <si>
    <t>937-681-5205</t>
  </si>
  <si>
    <t>https://www.cardyai.com/</t>
  </si>
  <si>
    <t>Rural communities deserve connected care, but fragmented systems stand in the way — siloed data, paper-based workflows, and no line of sight into who is falling through the cracks. Health data is scattered across Medicaid, EHRs, public health, and social service systems, limiting coordinated care and population-level visibility. Providers lack lightweight tools to document encounters and access patient history at the point of care, particularly in non-traditional settings and low-connectivity environments. Without analytics capability, states and providers cannot identify high-risk populations, measure outcomes, or participate effectively in value-based care models required under RHT.</t>
  </si>
  <si>
    <t>Cardinality.ai gives rural providers and state agencies a single, connected platform to credential providers, capture care digitally, and see population health in real time — deployed in months, not years. Our pre-built, AI-enabled solution includes three integrated areas: (1) Provider Engagement &amp; Access — automated credentialing, enrollment, and financial tracking with offline-capable mobile access; (2) Digital Health — EHR-Lite for lightweight clinical documentation and Health Passport for unified, portable patient records across clinical, behavioral, and social care; (3) Population Health Analytics — standards-based data aggregation (FHIR, OMOP, X12) with risk stratification, predictive analytics, and value-based care reporting. FedRAMP High authorized, HIPAA compliant, proven across 16 government agencies.</t>
  </si>
  <si>
    <t>Cardinality has over 30 years of combined team experience serving health and human services agencies across the nation, with active engagements spanning 16 government agencies and 12 nonprofit and healthcare payer organizations. Our solutions are purpose-built for the constraints rural communities face — limited connectivity, workforce shortages, and fragmented care systems. Our platform includes offline-capable, mobile-optimized tools designed for providers delivering care in clinics, community settings, and home visits where reliable internet access cannot be assumed. Our population health analytics capabilities were built to address the data fragmentation challenge that is particularly acute in rural ecosystems, where critical information is scattered across Medicaid, public health, behavioral health, and social service systems. Cardinality has been recognized as a GovTech 100 company for seven consecutive years (2020–2026) and named AWS State or Local Government Partner of the Year</t>
  </si>
  <si>
    <t>Cardinality has active engagements with Indiana FSSA and the Indiana Department of Child Services (DCS) has leveraged our prebuilt models. Our OCR and document validation components are licensed within FSSA supporting intake operations. Through DCS, we deployed AI predictive models and dashboards for foster care placement optimization, false-positive identification in abuse reports (85% accuracy), child support enforcement nudges, and provider matching.</t>
  </si>
  <si>
    <t>Cardinality's pre-built platform model has consistently delivered accelerated implementations — deploying production systems in months rather than the multi-year timelines typical of custom government IT builds. Across our government agency engagements, our solutions have reduced administrative burden through automated credentialing and enrollment workflows, improved data visibility through cross-system aggregation without exposing PII, and enabled agencies to meet federal reporting and compliance requirements.</t>
  </si>
  <si>
    <t>Indiana Family and Social Services Administration (FSSA)</t>
  </si>
  <si>
    <t>Cardinality is delivered as a cloud-hosted SaaS platform. End users require only a modern web browser and internet connectivity. Mobile and tablet access is supported natively, with offline capability and automatic synchronization for low-connectivity rural environments. No on-premise hardware or software installation is required. The platform integrates with existing state systems via standards-based APIs (HL7 FHIR, X12, C-CDA) and does not require replacement o</t>
  </si>
  <si>
    <t>Cardinality operates on a SaaS subscription model designed for predictable budgeting across the five-year grant period and beyond. Pricing is based on annual platform licensing fees by module scope (Provider Portal, EHR-Lite/Health Passport, Population Health Analytics) and number of internal agency users or covered populations. Notably, there are zero costs for citizen or constituent users, ensuring unlimited public access without scaling fees. Implementation is a one-time fixed fee covering setup, data integration, training, and go-live — typically completed in months, not years, due to our pre-built approach. Ongoing costs are consolidated into annual licensing encompassing maintenance, hosting, security, and continuous improvements. No separate infrastructure, hardware, or IT staffing costs. Post-grant sustainability is supported by this predictable cost structure, which transitions to state operating funds without system migration, data offboarding, or re-implementation.</t>
  </si>
  <si>
    <t>Cardinality's pre-built platform minimizes demands on agency staff and infrastructure. Requirements include: a project lead and SMEs for configuration workshops and acceptance testing; access to existing data systems (Medicaid/MMIS, EHR, HIE) for API-based integration; and participation in training. Cardinality provides project management, configuration, data integration support, testing oversight, and go-live stabilization. No on-premise hardware or dedicated IT staffing required. Training combines virtual instructor-led sessions, role-based guides, and a sandbox environment. A Train-the-Trainer framework ensures post-grant self-sufficiency, while maintenance, security, and hosting remain covered under the annual SaaS subscription.</t>
  </si>
  <si>
    <t>3–6 months depending on module scope</t>
  </si>
  <si>
    <t>Evemeta LLC</t>
  </si>
  <si>
    <t>Martha Chang</t>
  </si>
  <si>
    <t>martha.chang@evemeta.com</t>
  </si>
  <si>
    <t>https://www.evemeta.com/</t>
  </si>
  <si>
    <t>Rural facilities face a critical barrier: diagnostic imaging studies contain hundreds of large files that cannot reliably travel over the cellular, satellite, and low-speed wired connections that serve most rural communities. Without a solution, remote radiology is slow or impossible, telehealth imaging stalls, and remote patient monitoring fails at the moment it matters most. Rural patients are left without the specialist access that urban patients take for granted.</t>
  </si>
  <si>
    <t>Evemeta's compression and transmission technology solves this directly. It delivers complete diagnostic imaging sets across any connection medium, including cellular and satellite, with first-image arrival under two seconds. No high-capacity broadband required. A rural clinic can transmit a full imaging study to a remote radiologist or specialist as reliably as a hospital in a major city, enabling the kind of care that was previously out of reach for rural communities.</t>
  </si>
  <si>
    <t>Evemeta's technology was built to solve the exact infrastructure problem that defines rural healthcare: limited connectivity that prevents reliable transmission of large diagnostic imaging files. Our clinical validation work, conducted with Dr. Daniel Pelletier at the USC Keck School of Medicine, demonstrated remote delivery of large MRI imaging sets for 200 patients managing MS from home, many in non-clinical settings with limited connectivity. That work is the foundation of what we bring to rural communities: the ability to transmit full diagnostic imaging studies to remote specialists across any connection, without requiring broadband infrastructure that rural facilities do not have.</t>
  </si>
  <si>
    <t>The myMS platform successfully enabled remote MRI imaging transmission and visualization for 200 participants managing multiple sclerosis from home. The study documented that large MRI imaging sets could be delivered reliably across varied transmission mediums outside clinical settings, supporting remote monitoring and specialist review without requiring patients to travel to imaging centers. Participant and provider satisfaction with the remote imaging capability was documented as part of the platform's clinical validation.</t>
  </si>
  <si>
    <t>any thing with images and video compression and delivery</t>
  </si>
  <si>
    <t xml:space="preserve">Our solution requires a standard internet connection, including cellular or satellite.  Evemeta's platform integrates with the rural site's existing DICOM-conformant PACS and network infrastructure. No broadband upgrade is required and no imaging workflow changes are needed. Minimum requirements include a DICOM-conformant PACS system and available network connectivity (cellular or wired). Legacy PACS systems may require additional translation configuration. A business associate agreement must be </t>
  </si>
  <si>
    <t>Evemeta uses a per-study fee model for imaging transmission, with no capital expenditure or per-user licensing required. Monthly subscription pricing applies to mobile ultrasound and vendor-neutral archive deployments. Implementation is a one-time fixed fee. Volume discounts apply at regional or statewide scale.  Post-grant sustainability is built into the model: per-study costs are structured to remain within a small fraction of clinical reimbursement for the underlying imaging service, allowing rural facilities to sustain operations from clinical revenue after RHTP funding ends without grant dependency.</t>
  </si>
  <si>
    <t>Requirements include: site IT staff availability for network and PACS assessment; BAA and master services agreement execution; identification of a clinical or operational site sponsor; receiver-side specialist or reading center endpoint commitment. Staff training is provided by Evemeta with no clinical workflow changes required at the rural site.</t>
  </si>
  <si>
    <t xml:space="preserve">Standard single-site deployment: 60 to 90 days. </t>
  </si>
  <si>
    <t>eimagine</t>
  </si>
  <si>
    <t>Lindsey Mayes</t>
  </si>
  <si>
    <t>Channel Partner</t>
  </si>
  <si>
    <t>lmayes@eimagine.com</t>
  </si>
  <si>
    <t>317-577-9958</t>
  </si>
  <si>
    <t>https://www.eimagine.com/</t>
  </si>
  <si>
    <t>eimagine helps State agencies, healthcare organizations, and community partners modernize outdated processes, disconnected systems, and manual workflows that create barriers to care coordination, operational visibility, reporting, and service delivery in rural communities. Many organizations struggle with fragmented data, limited interoperability, administrative burden, and lack of real-time insights needed to support timely decision-making and improve outcomes. Our team focuses on helping agencies and partners operationalize technology, streamline workflows, improve stakeholder coordination, and leverage data, dashboards, automation, AI, and modern platforms to support scalable, sustainable rural health initiatives.</t>
  </si>
  <si>
    <t>eimagine provides business-focused digital transformation and operational modernization services for State Government and healthcare-related initiatives. Our services include workflow modernization, provider and stakeholder portals, interoperability support, data integration, dashboards and analytics, case management, AI-enabled process improvement, low-code application development, PMO support, business analysis, and operational governance.    We work closely with agencies, healthcare organizations, and community partners to design practical, user-centered solutions that improve coordination, reduce administrative burden, increase visibility into operations, and support long-term sustainability. Our approach emphasizes customer intimacy, stakeholder alignment, measurable outcomes, and scalable implementation models that can evolve alongside the needs of rural Indiana communities.</t>
  </si>
  <si>
    <t>Managed Care Organizations, Provider Networks, and Behavioral Health Organizations</t>
  </si>
  <si>
    <t>eimagine has extensive experience supporting State Government agencies and public sector organizations serving rural communities across Indiana. Our work has included modernization initiatives, workflow automation, provider and citizen-facing applications, data integration, dashboards and reporting, quality assurance, PMO support, and operational transformation efforts that directly impact underserved and rural populations.    Our team understands the realities rural organizations face, including limited staffing capacity, disconnected systems, inconsistent reporting, transportation barriers, and the need to maximize existing resources. We focus on practical, sustainable solutions that reduce administrative burden, improve coordination between organizations, and create better visibility into services and outcomes.    We also understand that successful rural initiatives require strong collaboration between agencies, healthcare providers, community organizations, and technology partners.</t>
  </si>
  <si>
    <t>eimagine is headquartered in Indianapolis and has partnered with the State of Indiana across multiple agencies and initiatives. Our team has supported modernization, workflow automation, data, case management, PMO, quality assurance, and operational support efforts for agencies including FSSA, IDOH, DCS, IOT, DOE, and ICRC. We understand Indiana’s government landscape and deliver solutions that align technology, operations, and business outcomes.</t>
  </si>
  <si>
    <t>eimagine has helped State agencies modernize provider and citizen-facing systems, streamline manual workflows, improve operational visibility, and strengthen coordination across complex stakeholder environments. Our teams have supported initiatives involving provider portals, case management systems, dashboards and analytics, workflow automation, interoperability support, and operational modernization efforts that improved reporting accuracy, accelerated decision-making, reduced administrative burden, increased transparency into operations, and supported scalable service delivery across statewide programs serving rural and underserved populations.</t>
  </si>
  <si>
    <t>eimagine currently supports Indiana health and human services initiatives that serve rural and underserved populations across the state, including work connected to the Indiana Family and Social Services Administration (FSSA) Division of Mental Health and Addiction (DMHA) Provider Portal and related provider ecosystems.    Through these initiatives, our work supports systems and operational processes utilized by Community Mental Health Centers (CMHCs), Certified Community Behavioral Health Clinics (CCBHCs), provider networks, and community-based organizations across Indiana, including organizations such as Adult &amp; Child Health, Aspire Indiana, Bowen Health, Centerstone, Hamilton Center, Health &amp; Hospital Corporation of Marion County, Lifespring, Meridian Health Services, Oaklawn, Southwestern Behavioral Healthcare, Valley Oaks Health, and others serving rural and underserved communities throughout the state.    Our experience also includes statewide modernization, workflow, provider coordination, reporting, and operational support initiatives involving healthcare, behavioral health, and human services stakeholders across Indiana.</t>
  </si>
  <si>
    <t>Solutions may include secure cloud-based platforms, interoperability and API integration capabilities, provider and stakeholder portals, workflow automation tools, data assessments, reporting and analytics platforms, AI-enabled process improvement tools, mobile-responsive applications, low-code development platforms, case management systems, and role-based dashboards. Technology requirements vary depending on the initiative, existing systems, security requirements, and implementation scope.</t>
  </si>
  <si>
    <t>eimagine utilizes flexible implementation models based on the needs, scale, and maturity of each initiative. Depending on the engagement, services may include fixed-fee implementation phases, milestone-based delivery, time and materials support, or ongoing operational and maintenance services.    Our approach emphasizes scalability, sustainability, and responsible use of funding resources. We work closely with agencies and partners to align implementation plans with long-term operational goals, helping organizations avoid unnecessary complexity or unsupported technology investments. When applicable, we also help clients leverage existing technology investments and low-code platforms to reduce implementation costs, accelerate delivery timelines, and minimize long-term maintenance overhead.</t>
  </si>
  <si>
    <t>Implementation requirements vary based on the initiative scope, existing technology environment, stakeholder landscape, and operational goals. Typical implementation activities may include discovery and planning sessions, stakeholder engagement, business process analysis, workflow design, systems integration, data migration, dashboard and reporting configuration, security and governance alignment, user training, testing, and phased rollout support.    eimagine emphasizes collaborative implementation models that align business, operational, and technical stakeholders throughout the lifecycle of the initiative. Our approach is designed to support scalable adoption, minimize disruption to operations, and create sustainable long-term outcomes.</t>
  </si>
  <si>
    <t>Typical  timelines range from 3–12 months</t>
  </si>
  <si>
    <t>Health Alliance Global, Inc.</t>
  </si>
  <si>
    <t>Peter Murray</t>
  </si>
  <si>
    <t>pmurray@healall.com</t>
  </si>
  <si>
    <t>healall.com</t>
  </si>
  <si>
    <t>Rural communities face a shortage of diagnostic infrastructure, forcing patients to travel long distances for basic screenings or forgo care entirely, leading to delayed diagnoses and preventable emergency department visits.</t>
  </si>
  <si>
    <t>Health Alliance Global is a health technology company that manufactures the Mobile Diagnostic Unit (MDU), a stationary point-of-care diagnostic platform deployed at fixed clinical sites in underserved communities. The MDU screens for more than 500 conditions across multiple clinical domains, including cardiovascular, metabolic, respiratory, and behavioral health. It integrates diagnostic hardware with 24/7 virtual clinical oversight, enabling on-site screening, early detection, and care coordination without the need for a fully staffed clinic. The MDU is designed to operate in settings where traditional healthcare infrastructure is absent or insufficient, including rural health networks, federally qualified health centers, long-term care facilities, and community anchor sites.</t>
  </si>
  <si>
    <t xml:space="preserve">Our deployments have demonstrated measurable outcomes in long-term care and post-acute settings, including a 63 percent reduction in avoidable emergency transport and approximately $530,000 in avoided costs over a 16-month period at a single site. </t>
  </si>
  <si>
    <t>Health Alliance Global does not currently have active deployments in Indiana. However, our experience includes deployments in VA and veterans care facilities, which operate across every state including Indiana, giving us a proven foundation for replication in federally aligned and state-administered rural health programs.</t>
  </si>
  <si>
    <t>At Sitter &amp; Barfoot Veterans Care Center, MDU deployment over a 16-month period produced a 63 percent reduction in avoidable emergency transport, averaging 3.3 fewer transfers per month and generating approximately $530,000 in avoided costs. Outcomes reflected improvements in early detection and on-site clinical decision-making, reducing the need to transfer residents for diagnostic workups that the MDU was able to perform on-site.</t>
  </si>
  <si>
    <t>The MDU requires a standard electrical connection and broadband internet access to support diagnostic hardware operation and real-time virtual clinical oversight. Built-in backup battery and multiple cellular connections ensure continuity of care in areas with unreliable power or connectivity. No specialized infrastructure, facility modifications, or dedicated IT staff are required for deployment.</t>
  </si>
  <si>
    <t>Health Alliance Global offers flexible cost structures to support both grant-funded implementation and long-term sustainability. The primary model is a Per Member Per Month (PMPM) arrangement that scales with the population served, eliminates large capital outlays, and is designed to transition to payer reimbursement or value-based care arrangements once grant funding concludes. For entities preferring ownership, a one-time implementation fee plus annual maintenance is available. Service-based and encounter-based models are also offered for settings where reimbursement ties to specific clinical interactions. Across all models, implementation includes hardware, deployment, onboarding, and connectivity setup. Ongoing fees cover virtual clinical oversight, software updates, and technical support. No per-user licensing or dedicated IT staffing costs are passed to the deploying entity.</t>
  </si>
  <si>
    <t>MDU deployment requires minimal burden on the receiving entity. Implementation involves a one-time site assessment, physical placement of the unit, and connectivity setup handled by Health Alliance Global. Clinical and administrative staff require a single onboarding session covering unit operation and workflow integration. No dedicated IT staff, facility modifications, or ongoing technical management are required from the deploying entity. The MDU integrates with existing EMR systems where applicable. Ongoing virtual clinical oversight is provided by Dr Triage, eliminating the need for on-site clinical staffing to operate the diagnostic platform.</t>
  </si>
  <si>
    <t>Less than a week after contract execution.</t>
  </si>
  <si>
    <t>NuView Health</t>
  </si>
  <si>
    <t>Katelyn Thompson</t>
  </si>
  <si>
    <t>Director of Operations</t>
  </si>
  <si>
    <t>kthompson@nuviewhealth.com</t>
  </si>
  <si>
    <t>561-916-2003</t>
  </si>
  <si>
    <t>www.nuviewhealth.com</t>
  </si>
  <si>
    <t>Rural communities across Indiana continue to face significant barriers to accessing timely, high-quality specialty and acute medical care. Many critical access hospitals and rural health systems experience persistent shortages of specialists, limited onsite clinical coverage, increasing provider burnout, and growing financial pressures that make sustaining comprehensive services difficult. Patients in these communities often must travel long distances or experience delays in care for services such as critical care, behavioral health, cardiology, nephrology, pulmonology, and other specialty consultations. These access gaps contribute to poorer health outcomes, increased hospital transfers, avoidable emergency department utilization, and higher overall healthcare costs.</t>
  </si>
  <si>
    <t>NuView Health addresses these challenges by leveraging telemedicine and virtual specialty care solutions to connect rural hospitals and healthcare providers with board-certified physicians and specialists in real time. Through its technology-enabled care model, NuView Health expands access to critical and specialty services while helping rural healthcare organizations stabilize workforce shortages, improve care coordination, reduce unnecessary transfers, and support patients in receiving care closer to home. This approach aligns with the goals of Indiana’s GROW Rural Health initiative by promoting innovative, sustainable healthcare delivery models that improve access, strengthen rural healthcare infrastructure, and enhance health outcomes for underserved populations.</t>
  </si>
  <si>
    <t>NuView Health has extensive experience supporting rural and critical access hospitals across the U.S. through telemedicine-enabled specialty and acute care services. We partner with healthcare organizations facing provider shortages, limited specialty coverage, workforce challenges, and financial pressures common in rural communities.    Our virtual care model connects rural providers and patients with board-certified specialists across multiple service lines, helping patients receive timely, high-quality care closer to home. We collaborate closely with rural healthcare leaders, clinicians, and care teams to implement solutions that integrate seamlessly into existing workflows and support long-term sustainability.    Our approach improves care coordination, reduces unnecessary transfers, supports provider retention, and strengthens local healthcare delivery while advancing health equity in underserved populations.</t>
  </si>
  <si>
    <t xml:space="preserve">NuView Health currently works with several partners in Indiana offering acute specialty telemedicine programs and associated technologies. This includes both enterprise and independent hospitals. Active programs deployed in the state of Indiana are Tele-ICU, Tele-Neurology, Tele-Stroke, Tele-Nephrology, Tele-Pulmonary, Tele-Cardiology, and Tele-Infectious Disease. </t>
  </si>
  <si>
    <t>NuView Health has helped rural and critical access hospitals expand access to specialty and acute care services through telemedicine-enabled care delivery. Our partnerships improve physician access, enhance care coordination, and reduce unnecessary patient transfers while helping patients receive high-quality care closer to home.    NuView Health maintains best-practice protocols designed to exceed national patient care benchmarks, including improved ICU average length of stay (ALOS), improved mortality rates, reduced risk for complications, and increased access to board-certified physicians and specialists.</t>
  </si>
  <si>
    <t>Harrison County Hospital</t>
  </si>
  <si>
    <t>Improve access, strengthen rural healthcare infrastructure, and enhance health outcomes for underserved populations.</t>
  </si>
  <si>
    <t>NuView Health provides high quality telemedicine cart based services featuring flexible options to best fit the facility and service line needs. Solutions are HIPAA compliant and coordinated with your local security teams to ensure data protection. We provide technical and operational support 24/7, 365 to ensure patient care is seamless.</t>
  </si>
  <si>
    <t>Costs for physician services are variable based on service line and associated facility needs. Customers purchase NuView carts with an accompanying annual service agreement. NuView and our partners are responsible for configuration, building, and maintenance of these carts through those service terms. NuView Health does not charge fees for implementation, training, or operational support.</t>
  </si>
  <si>
    <t xml:space="preserve">Implementation follows NuView’s hardwired processes that include scheduled project update calls, offline departmental action items and deadline management, training and in-servicing, and overall program education. NuView engages our operations teams, medical staff office teams, internal IT teams, clinicians, and executive leadership for steps to be taken on behalf of NuView. We work with hospital executives, departmental, and clinical leadership on best practices and items needed for success from the facility side. Overall, this process generally reaches full adoption within 2-3 months. </t>
  </si>
  <si>
    <t>2-3 months, dependent on physician credentialing</t>
  </si>
  <si>
    <t>Blueberry Pediatrics</t>
  </si>
  <si>
    <t>Bre Bush</t>
  </si>
  <si>
    <t>Head of B2B Marketing</t>
  </si>
  <si>
    <t>bre.bush@blueberrymed.com</t>
  </si>
  <si>
    <t>https://www.blueberrypediatrics.com/?</t>
  </si>
  <si>
    <t>Indiana continues to face significant pediatric access challenges, especially in rural communities where families may struggle to find timely after-hours care, pediatric specialists, or nearby providers accepting Medicaid. As a result, many parents delay care or rely on emergency departments for conditions that could be safely treated earlier and at lower cost. Blueberry Pediatrics helps address these gaps by giving families a reliable alternative when a child becomes sick, reducing the burden on local emergency and urgent care resources while improving the family experience. The model is particularly valuable for communities with provider shortages, transportation barriers, or limited pediatric infrastructure and can support broader statewide goals around rural access, prevention, care coordination, and reducing avoidable healthcare utilization.</t>
  </si>
  <si>
    <t>Blueberry Pediatrics provides families 24/7 on-demand access to board-certified pediatricians through a virtual care model designed to expand pediatric access in rural and underserved communities. Families can connect with clinicians anytime via video, phone, or chat with no visit limits, supported by an at-home diagnostic kit (thermometer, otoscope, pulse oximeter) that enables providers to diagnose and treat a wide range of common childhood conditions remotely. As an RHTP partner, Blueberry can be rapidly deployed to extend pediatric access across geographies, reduce avoidable emergency department and urgent care utilization, and support Medicaid population health goals. Our model integrates with health plans, rural providers, and community-based organizations to deliver timely, high-quality care regardless of location while lowering total cost of care.</t>
  </si>
  <si>
    <t>Blueberry has experience supporting rural and frontier populations through partnerships with Medicaid health plans and community-based organizations serving geographically dispersed families. Our model is specifically designed for communities where access to pediatric care may require long travel distances, limited appointment availability, or reliance on emergency departments for non-emergent conditions. Because care is delivered virtually and optimized for low-bandwidth environments, families can access pediatric expertise from home without needing to travel or take significant time away from work or school. Blueberry also works alongside existing local providers rather than replacing them, helping extend pediatric capacity in areas facing workforce shortages while maintaining continuity with primary care and community resources.</t>
  </si>
  <si>
    <t>Blueberry currently supports families in Indiana, and our physicians are licensed to practice in the state. We are also in the process of enrolling with Indiana Medicaid as part of our broader efforts to expand pediatric access and partnership opportunities within the state.</t>
  </si>
  <si>
    <t>Blueberry has demonstrated strong outcomes in reducing avoidable pediatric emergency and urgent care utilization while improving access and family experience. Across partner populations, Blueberry has achieved an average 20-40% reduction in emergency department utilization with 99% of visits resolved without referral to the ER. More than 90% of families connect with a pediatric clinician within 60 minutes, including nights and weekends when access gaps are often greatest. The model also consistently delivers high member satisfaction, maintaining a Net Promoter Score (NPS) above 90.</t>
  </si>
  <si>
    <t>Blueberry typically operates on a per-member-per-month (PMPM) pricing model based on enrolled members, allowing organizations to scale costs in alignment with program participation. The PMPM structure includes 24/7 access to board-certified pediatricians, unlimited virtual visits and messaging, care coordination support, and the at-home diagnostic kit provided to participating families. Blueberry does not require large capital investments, facility expansion, or ongoing hardware maintenance from partners, helping support long-term sustainability beyond the grant period.    For larger populations, Blueberry can also implement value-based payment arrangements in which PMPM fees are placed at risk and tied to cost savings associated with reductions in avoidable emergency department utilization. This structure aligns incentives around performance, quality, and total cost of care.</t>
  </si>
  <si>
    <t>Implementation requirements are generally lightweight compared to traditional care delivery expansion models. Key activities typically include secure data-sharing setup (such as SFTP file exchange) for eligibility and enrollment data, coordination around billing and reporting processes, and review/approval of member-facing outreach and educational materials. Blueberry also provides implementation support, staff training materials, and onboarding resources to help partners educate internal teams and community stakeholders on how families access and use the service.</t>
  </si>
  <si>
    <t>Our average implementation lasts 60 days.</t>
  </si>
  <si>
    <t>Crosswalk Health, Inc.</t>
  </si>
  <si>
    <t xml:space="preserve">Kearney Turner </t>
  </si>
  <si>
    <t>Senior Vice President of Growth</t>
  </si>
  <si>
    <t>kturner@crosswalk.health</t>
  </si>
  <si>
    <t>612-770-1409</t>
  </si>
  <si>
    <t>https://www.crosswalk.health/</t>
  </si>
  <si>
    <t>Rural Indiana residents often use 911 and EMS as the entry point for care, even when needs could be resolved through primary care, urgent care, telehealth, transportation support, behavioral health, or community resources. In rural areas, provider shortages, long travel distances, limited behavioral health capacity, and fragmented follow-up make the ED the default option. Crosswalk addresses the missing operational pathway between a resident's point of need and the right care setting. Our model gives 911, EMS, and MIH partners real-time nurse triage, care navigation, and follow-up so low-acuity and repeat 911 callers can be redirected to clinically appropriate, local medical and social supports and escalated back to emergency response when needed. This reduces avoidable ambulance/ED use, preserves EMS capacity for life-threatening emergencies, and strengthens rural coordination.</t>
  </si>
  <si>
    <t xml:space="preserve">When low-acuity 911 calls meet pre-approved criteria, dispatch transfers the caller to Crosswalk nurses for secondary clinical screening. Our nurses provide triage, self-care advice, escalation when needed, and navigation to appropriate options such as telehealth, primary care, urgent care, behavioral health, transportation, or social supports. Additionally, we provide high-utilizer outreach and support through our Post Transport Tuck-in Program following an emergency care episode (i.e., discharge from ambulance and ED setting) and Complex Care Management for high utilizer members who disproportionately use emergency services. Crosswalk provides this infrastructure at no cost to public-safety agencies and works with health insurance plans (i.e., payors) to build sustainable reimbursement pathways that support better outcomes for members while strengthening the role of EMS as a community resource. </t>
  </si>
  <si>
    <t>Health insurance companies (i.e., payors) across Medicaid, Medicare, Commercial</t>
  </si>
  <si>
    <t>Crosswalk's model is agnostic to whether we are rural or urban; it is built first and foremost for communities where EMS is often the most reliable access point. We work directly with 911, EMS, MIH/community paramedicine, local providers, and payors to help residents reach appropriate care without defaulting to ambulance transport or the ED. In rural settings, implementation emphasizes local clinical determinants, alternative destination mapping, transportation barriers, behavioral health access, community resource directories, and data sharing with EMS and payor partners. Our team is accustomed to tailoring workflows around local staffing constraints, diversified EMS models, limited provider availability, and the need for simple dispatcher and field referral processes. The goal is to strengthen existing public-safety infrastructure rather than replace it.</t>
  </si>
  <si>
    <t xml:space="preserve">Crosswalk contracted with Indianapolis EMS to provide a 911 Care Navigation and Friendly Faces Management program. Crosswalk has also contracted with Terre Haute, Indiana to provide our services, going live in April 2026. </t>
  </si>
  <si>
    <t xml:space="preserve">Since launching in Indiana, we have seen the following results:    • Average diversion rate of 60%+   • 35% of patients were treated with self-care advice from nurses   • Only 3% of patients visited the ED 48 hours after a Crosswalk interaction  • Average Patient Satisfaction Score of 4.6 out of 5  </t>
  </si>
  <si>
    <t xml:space="preserve">We have spoken to several Indiana RHTP stakeholders over the past several months. This includes:   • Tami Barrett   • Lindsay Weaver   • Eric Yazel   • Tara Morse   • Kevin Evans   We have discussed our involvement with another partner (ESO) on the statewide MOCC and assisting 211 as a triage / outbound line.   </t>
  </si>
  <si>
    <t xml:space="preserve">Crosswalk manages the technical integration with the participating PSAP/911 and EMS agency systems to support referrals into the Crosswalk Care program and related data sharing. </t>
  </si>
  <si>
    <t>Grant funding should support a phased cost model aligned with RHTP’s goal of sustainable funding for rural care. Rural county adoption requires upfront outreach, EMS/911 engagement, stakeholder convening, workflow design, data setup, and payor alignment before launch. Crosswalk proposes a one-time platform/implementation fee covering outreach / readiness, implementation planning, onboarding, and go-live support. Following implementation, we proposed an ongoing PMPM or regional operating fee once services are live. This ties funding to securing EMS partnerships while also recognizing the resources needed to build rural partnerships. Ongoing grant-funded payments would sunset or be reduced once Crosswalk secures Medicaid, Medicare, commercial, and other payor contracts that offset operating costs.</t>
  </si>
  <si>
    <t>For EMS and 911 partners, we set up key workgroups across the following functions:   • Clinical determinants   • Call flow process  • Field referrals   • Alternative destinations   • Community education  • Data analytics   We typically meet on a weekly / biweekly basis during implementation until each bucket is resolved. Typical stakeholders required include:  • Fire / EMS Chiefs   • Medical Director(s)  • 911 Director(s)  • MIH / CP Director(s)  • Technology / IT staff   • Public Information Officer(s)   • Local government official(s)   • Etc.   The main training required for our program entails a 1-day to several day training session that occurs in-person for dispatchers and staff to learn about our program and how to transfer in-scope calls to Crosswalk</t>
  </si>
  <si>
    <t xml:space="preserve">60 to 90 days </t>
  </si>
  <si>
    <t>Naxos Neighbors,llc</t>
  </si>
  <si>
    <t>Joanne Cogdell</t>
  </si>
  <si>
    <t>NaxosNeighbors@gmail.com</t>
  </si>
  <si>
    <t>574-360-1963</t>
  </si>
  <si>
    <t>NaxosNeighbors.com</t>
  </si>
  <si>
    <t>The least serviced and most in need members of our community do not reach out for help due to fear of stigma, discrimination or incarceration.  Using illegal substances, being in a violent relationship, or having suicidal thoughts or hallucinatios are examples of situations that can be dangerous to talk about with strangers, even those that want to help. When we meet people where they are and address their immediate needs, we open up the opportuniy for honest conversations.conversations.</t>
  </si>
  <si>
    <t>We provide software to support communities in reaching those who fear seeking out services. Through our app, neighbors can request anonymous support and a community member or employee from any collaborating agencies can be dispatched to provide support, services or supplies at any public location.</t>
  </si>
  <si>
    <t>We have worked in four rural counties to provide SUD-related training and consulting.</t>
  </si>
  <si>
    <t>We provide responder services, resources, events, drug checking, and "Chat with a Peer" services through our app in St Joseph County, IN. We've provided training and consulting work in St Joseph, Elkhart, LaPorte, Marshall, and Kosciusko Counties.</t>
  </si>
  <si>
    <t>We have been collaborating with the University of Notre Dame to research the impact of our services since 2024. We are currently submitting our research to journals for submission. We have approximately 400 monthly users of our app in St. Joseph County and data on what resources and services they access.  110 unique users have used our resources 1363 times.  165 users have viewed our community events and our alerts have revieve 824 views. In November of 2025, we implemented our responder services and have had 163 requests for 273 items to be delivered.</t>
  </si>
  <si>
    <t>Currently working with Michiana Behavioral Health.</t>
  </si>
  <si>
    <t>Users are required to download an app, but this can be adapted to a phone call or text on the part of the community member if needed. Agencies also have access to a dashboard.</t>
  </si>
  <si>
    <t>We have a one-time implementation fee and a yearly app licensing fee that is based on the population of the geographical area served and the number of services desired. Yearly licensing includes customer support.</t>
  </si>
  <si>
    <t>We work with the project lead to set up the services the way you want to deliver them.  This can take very little time if you want our default settings or more time if you have your own ideas. Our forms-based app allows you to customize many of our services without any additional costs. We don't require any tech integration but are happy to assist in integrating your own tools. Train-the-trainer for staff and responders is provided.</t>
  </si>
  <si>
    <t>3-6months</t>
  </si>
  <si>
    <t>Noodle Partners, PBC</t>
  </si>
  <si>
    <t>Diana McCarthy</t>
  </si>
  <si>
    <t>Sr Director, Business Operations</t>
  </si>
  <si>
    <t>dmccarthy@noodle.com</t>
  </si>
  <si>
    <t>631-786-8769</t>
  </si>
  <si>
    <t>noodle.com / scholars-network.com</t>
  </si>
  <si>
    <t>Scholars Network, a division of Noodle Partners, is a clinical talent recruitment and employer sponsored loan repayment model that builds a steady pipeline of highly skilled new employees with a focus on forging long-term careers.</t>
  </si>
  <si>
    <t>We partner with rural health systems across several states</t>
  </si>
  <si>
    <t>Workforce retention</t>
  </si>
  <si>
    <t>Flexible pricing model based on project scope</t>
  </si>
  <si>
    <t>There are very minimal implementation requirements for our partners.</t>
  </si>
  <si>
    <t>4-12 weeks, depending on scope</t>
  </si>
  <si>
    <t>PicassoMD</t>
  </si>
  <si>
    <t>Reza Sanai MD</t>
  </si>
  <si>
    <t>CoCEO, Cofounder</t>
  </si>
  <si>
    <t>reza@picassomd.com</t>
  </si>
  <si>
    <t>picasso.md</t>
  </si>
  <si>
    <t xml:space="preserve">Scaling specialty access for rural and underserved communities. </t>
  </si>
  <si>
    <t>PicassoMD is a specialty care access platform that helps rural and underserved primary care organizations expand access to specialist expertise without requiring patients to travel long distances or wait months for appointments. Through a virtual specialist group and workflow-enabled referral support, PicassoMD allows primary care teams to obtain timely specialist input, determine which patients truly need in-person specialty care, and guide patients to the right next step. The platform supports eConsults, referral optimization, care coordination, and specialty access analytics, helping rural providers keep more care local while reducing unnecessary referrals, avoidable patient burden, and downstream costs. PicassoMD is designed to strengthen rural primary care infrastructure by connecting local clinicians with scalable specialty expertise across high-need service lines.</t>
  </si>
  <si>
    <t>We work with multiple PCAs, dozens of rural based FQHCs across the country. We have been received multiple awards for our work supporting rural communities (HLTH Health Equity award winner, Rock Health Health Equity Advocacy amongst others)</t>
  </si>
  <si>
    <t xml:space="preserve">We have limited experience working in Indiana outside of collaboration with PCP groups as part of a direct payor relationship with Elevance. </t>
  </si>
  <si>
    <t xml:space="preserve">We connect PCPs with specialists on average in 17 seconds for direct specialty support.  We support over 30 specialties and reduce ER rates by 67%, specialty referrals by 52%. Actuarial approved savings of $510 per curbside. </t>
  </si>
  <si>
    <t xml:space="preserve">Specialty access </t>
  </si>
  <si>
    <t xml:space="preserve">The platform is web and mobile based. No IT infrastructure required to implement the program. This has been key in our efforts to implement our services in rural communities. </t>
  </si>
  <si>
    <t xml:space="preserve">Layer 1: Infrastructure Deployment  One-time launch enabling specialty access across sites    Layer 2: Ongoing model for monitoring and sustaining equitable access    Layer 3: Clinical Utilization   Transactional - pay only when specialty services are delivered  -Real time e-consult: $90/use  -New patient telemedicine: $200/use  -Follow-up patient telemedicine: $150/use    Our goals are to transition all costs to direct payor relations over time (Ex: Currently have working relationship with Elevance for immediate subsidization of our services for their patients (all lines of business).     </t>
  </si>
  <si>
    <t xml:space="preserve">Leadership Alignment  Workflow redesign &amp; governance structure    Provider Onboarding  Activation, Virtual specialty group readiness &amp; go-live support (For formal telemedicine visits)    Referral Configuration  Curbside + Spectrum referral setup    Dashboards &amp; Reporting  Baseline leakage assessment &amp; real-time data setup    No IT needed. One meeting with leadership for cultural alignment, one provider onboarding meeting (Optional; Not necessary, but takes 15 minutes). One time training of practice administrator (30 minutes)  </t>
  </si>
  <si>
    <t>1 week implementation after initial meeting</t>
  </si>
  <si>
    <t>HubMD</t>
  </si>
  <si>
    <t>Joe Bryson</t>
  </si>
  <si>
    <t>Director of Virtual Specialty Care</t>
  </si>
  <si>
    <t>bryson@afyaglobal.com</t>
  </si>
  <si>
    <t>afyaglobal.com</t>
  </si>
  <si>
    <t xml:space="preserve">Lack of access to specialty care for rural communities </t>
  </si>
  <si>
    <t xml:space="preserve">Hubchat provides virtual access to over 100 different specialists via eConsults, telehealth, and direct-to-patient communication. Quality responses from HubMD specialists within 24 hours. </t>
  </si>
  <si>
    <t xml:space="preserve">HubMD has 8+ years in providing access to specialty care to communities in need, many in rural settings, through our technology platform. Our HubMD specialists have learned in that time the unique challenges that face rural communities like long distance, long wait times, and a lack of specialties and subspecialties available to them. </t>
  </si>
  <si>
    <t xml:space="preserve">No experience in Indiana, but HubMD has experience providing virtual specialty care in the Midwest.   </t>
  </si>
  <si>
    <t xml:space="preserve">The clients and organizations the utilize the HubMD platform and the HubMD multispecialty medical group received specialists feedback in 24 hours consulting the PCPs how to treat patients or if a in-person specialty visit is required. A portion of consults resulted in the HubMD specialists recommending a 15-minute virtual visit. These virtual interactions provided real care to a patient that may have waited weeks to months to be treated. While also preventing unnecessary specialty visits and saving client money on specialty spend. </t>
  </si>
  <si>
    <t>HubMD has a mobile app.</t>
  </si>
  <si>
    <t xml:space="preserve">HubMD has done multiple payment reimbursement, but the most common is a ffs model per virtual interaction.  </t>
  </si>
  <si>
    <t xml:space="preserve">If integration with a specific EHR is required then some IT work will be necessary. HubMD does all outreach and trainings.  </t>
  </si>
  <si>
    <t>IronSpark Studios</t>
  </si>
  <si>
    <t>Brass Bralley</t>
  </si>
  <si>
    <t>Co-Founder, Managing Director</t>
  </si>
  <si>
    <t>brass@ironsparkstudios.com</t>
  </si>
  <si>
    <t>(626) 321-6718</t>
  </si>
  <si>
    <t>ironsparkstudios.com</t>
  </si>
  <si>
    <t>Rural communities face disproportionate challenges in pediatric health, including higher rates of childhood obesity, late-stage chronic disease diagnoses (such as Type 1 Diabetes), and limited access to specialized pediatric health educators. General clinical materials are rarely designed to engage children effectively, leading to low health literacy, parental anxiety, and poor compliance with preventative care or treatment protocols. Furthermore, rural healthcare providers lack the time and resources to develop specialized, culturally relevant, and age-appropriate educational tools. This gap in patient-facing communication exacerbates health disparities, increases long-term emergency room utilization for manageable conditions, and strains the rural healthcare workforce.</t>
  </si>
  <si>
    <t>Our solution is a comprehensive, multimedia Pediatric Patient Education Content Suite designed to transform how rural families understand and manage childhood health. Blending clinical behavioral change methodologies with studio-grade children’s entertainment (including professional animation and storytelling), we provide an evidence-based library of pediatric resources.    The suite includes:    Print &amp; Digital Media: Engaging children's books, pamphlets, and interactive worksheets.    Video Content: High-quality animated videos explaining complex pediatric conditions (e.g., chronic disease prevention, healthy living, Type 1 Diabetes) in a comforting, easy-to-digest format.    Licensed by rural health organizations, these materials serve as immediate force-multipliers for staff. They empower pediatric patients and their parents with the tools needed for effective chronic disease management and preventative care at home, shifting outcomes toward lower-cost preventative settings.</t>
  </si>
  <si>
    <t>Our team recognizes that rural health communication requires a distinct approach rooted in accessibility, trust, and clear health literacy. Our staff have extensive experience developing patient-facing healthcare content tailored to diverse, under-resourced populations where specialist care may be hours away. Our work prioritizes low-literacy design frameworks, ensuring complex medical instruction is translated into empathetic, actionable, and culturally resonant language that empowers families to manage care independently.</t>
  </si>
  <si>
    <t>Our patient education content has successfully reached patients across all 50 states. We have extensive experience tailoring health materials to the unique needs of diverse demographics and will seamlessly adapt our pediatric suite to align with Indiana’s specific regional health data and community priorities.</t>
  </si>
  <si>
    <t>As this suite is a new offering tailored for the RHTP, direct project outcomes are pending initial deployment. However, our multidisciplinary team brings a proven track record from the healthcare and entertainment sectors. Previously, team members have developed patient-facing media that achieved high audience retention, increased comprehension of clinical guidelines, and drove positive behavior changes in children. For this rollout, we are prepared to establish rigorous evaluation frameworks (such as pre/post-distribution parental surveys and digital engagement analytics) to formally measure and document health literacy improvements and outcomes achieved within participating Indiana communities.</t>
  </si>
  <si>
    <t>Our solution does not require proprietary hardware or complex software installations. Digital animated videos are delivered via secure cloud-hosting links for easy embedding into existing patient portals or playing on standard clinic waiting room media monitors via plug-and-play loops. All print assets (books, pamphlets, worksheets) are delivered as accessible, print-ready digital PDFs. The purchasing entity only requires basic internet access and standard web browsers to view and distribute.</t>
  </si>
  <si>
    <t>To support the 5-year RHTP grant lifecycle with predictable budgeting, our cost methodology uses a direct two-part framework:    Initial Development &amp; Production (Upfront Fee): A fixed cost funding the studio creation, professional animation, clinical behavioral-change structuring, and custom co-branding/localization (integrating the facility’s logo and local resources) of the core pediatric content suite.    Deployment Options (Selectable based on facility preference):    Annual Licensing (Digital): An annual subscription tier granting unlimited regional distribution rights for digital assets, including animated videos for patient portals/waiting room TV loops and digital PDFs of worksheets.    Flat Fee (Print): A straightforward, volume-based flat fee for facilities opting to purchase physical copies of the print suite (children's books and educational pamphlets) to hand directly to families.    This gives facilities full control to scale via print or digital beyond the 5-year grant cycle.</t>
  </si>
  <si>
    <t>Staff Time: Minimal. The content is turnkey and designed to be "prescribed" or handed to patients during routine visits.    Tech Integration: Extremely flexible. Videos can be hosted via our secure cloud links, embedded into existing patient portals, or played on waiting room monitors via plug-and-play loops. Print assets are provided as accessible PDFs.    Training: A single, 30-minute virtual orientation session for clinical staff to walk through the asset library and distribution best practices.</t>
  </si>
  <si>
    <t>3-6 month average (depending on project scope)</t>
  </si>
  <si>
    <t>HealthRoots.AI</t>
  </si>
  <si>
    <t>Jack Risenhoover</t>
  </si>
  <si>
    <t>Jack@Velocity.Health</t>
  </si>
  <si>
    <t>www.HealthRoots.AI</t>
  </si>
  <si>
    <t>Patient access, SDOH barriers to care, Medication Therapy Management, Patient Referrals, Community Services Access, Patient Engagement</t>
  </si>
  <si>
    <t>We connect provider organizations with patients, families and community organizations for patient care, access, scheduling, referrals, value-based care goals with a sustainable economic model that optimizes 340B cashflow and revenue cycle improvements.</t>
  </si>
  <si>
    <t>We work primarily with non-profit hospitals and FQHCs in more than 10 states, presently with two in Indiana.</t>
  </si>
  <si>
    <t>We have two client relationships in Indiana, Jane Pauley and Windrose Health.</t>
  </si>
  <si>
    <t>We routinely achieve 20-30% improvements in cashflow and the clinical interventions measure improvements in no-shows, often 20% reductions, as well as referral completion or adherence and persistence metrics with 30%+ outcomes.</t>
  </si>
  <si>
    <t>Jane Pauley  Windrose Health</t>
  </si>
  <si>
    <t>None. We can deploy with any technology environment.</t>
  </si>
  <si>
    <t>We utilize a gainsharing model that enables the transition from the grant funding to sustainable self-funding from the improvements in measureable, meaningful cashflow that we identify, repair and recover.</t>
  </si>
  <si>
    <t>We have an initial launch that requires 6-8 hours of attention and subsequent training extensions with best practices suggesting 4 hours monthly per participating facility for optimal outcomes.  The additional time isn't required but outcomes improve over time with this type of training cadence.</t>
  </si>
  <si>
    <t>45 days is typical</t>
  </si>
  <si>
    <t>Patagonia Health, Inc.</t>
  </si>
  <si>
    <t>Monique Dever</t>
  </si>
  <si>
    <t>Sales and Marketing Operations Executive</t>
  </si>
  <si>
    <t>monique@patagoniahealth.com</t>
  </si>
  <si>
    <t>919-260-2914</t>
  </si>
  <si>
    <t>www.patagoniahealth.com</t>
  </si>
  <si>
    <t>Patagonia Health EHR provides a cloud-based, app-driven Electronic Health Record specifically designed for public and behavioral health clinics. Its primary benefits include automated medical billing to reduce denials, simplified reporting for state and federal mandates, and intuitive apps that minimize computer documentation time.</t>
  </si>
  <si>
    <t>Electronic Health Record, Practice Management and Billing software designed specifically for Public and behavioral health agencies.</t>
  </si>
  <si>
    <t>Our system is scalable from very small to very large public health departments.  Our customer base is as small as 4 user departments.  We have been serving rural public health since 2012.</t>
  </si>
  <si>
    <t>We currently serve 4 counties in IN.</t>
  </si>
  <si>
    <t>The solution operates as a Level 4 SaaS maturity platform, requiring no local servers or client-side installations.</t>
  </si>
  <si>
    <t>Price is determined by total number of users and includes base system, configuration, interfaces, implementation, training and ongoing support.</t>
  </si>
  <si>
    <t xml:space="preserve">Time is very dependent on size and complexity of the project. It is highly recommended that you select a project lead within your organization, form a project team for the duration of your implementation, and be timely with responses necessary for us to complete the system build.  </t>
  </si>
  <si>
    <t>Blue Agilis</t>
  </si>
  <si>
    <t xml:space="preserve">Lisa Cotten </t>
  </si>
  <si>
    <t>Director of Strategic Relationships</t>
  </si>
  <si>
    <t>lisa.cotten@blueagilis.com</t>
  </si>
  <si>
    <t>260-205-9105</t>
  </si>
  <si>
    <t>blueagilis.com</t>
  </si>
  <si>
    <t>Blue Agilis brings a proven, field-tested approach to improving clinical and operational performance that aligns directly with the goals of Indiana’s Rural Health Transformation Program. Through its work with Hackensack Meridian Health in New Jersey, Blue Agilis demonstrated how evidence-based practices can be translated into measurable results using a structured, locally driven implementation model.    Approach  At Hackensack Meridian Health, Blue Agilis deployed agile implementation methods supported by digital tools, embedded coaching, and frontline engagement. Teams conducted focused assessments to identify priority challenges such as:    Emergency department throughput  Patient experience  Avoidable utilization    Local care teams were then supported through short, iterative improvement cycles that emphasized practical workflow changes, rapid feedback, and continuous adaptation.</t>
  </si>
  <si>
    <t>This approach produced meaningful improvements. Emergency department flow improved through reductions in arrival-to-triage and arrival-to-room times, along with lower rates of patients leaving before treatment completion. Patient experience scores improved through targeted interventions in nurse communication and care environment. At the system level, reductions in unnecessary readmissions and increased discharge-to-home rates demonstrated the model’s ability to impact cost and quality simultaneously.    These improvements contributed to measurable performance gains at the system level, including six hospitals achieving 4 or 5 Star ratings under the national hospital quality rating framework.    Implications for Indiana  The relevance to rural Indiana is direct. Rural providers face resource constraints, workforce limitations, and variability in patient needs. Blue Agilis addresses these challenges by embedding support within local teams rather than adding external burden. The model emphasi</t>
  </si>
  <si>
    <t>Blue Agilis has deep experience improving clinical and operational performance in rural healthcare settings. Our work began with a large-scale, CMS-funded practice transformation effort that engaged more than 15,000 providers across 2,200 practices serving over 10 million patients, many of them in rural and underserved communities. That work produced more than $1 billion in total cost of care savings, up to a 70% reduction in patient harm events, and approximately a 30% reduction in unnecessary emergency department utilization. We understand the constraints rural organizations face: limited staffing, stretched infrastructure, and the need for solutions that work within existing resources rather than requiring new ones. Our AI-enabled platform and workflow assessment tools were built to scale across diverse settings, including small practices, community behavioral health organizations, and aging services providers, without requiring a heavy consulting footprint.</t>
  </si>
  <si>
    <t>Blue Agilis is headquartered in Indiana and has been actively working with Indiana rural healthcare organizations. Our large-scale practice transformation work included Indiana practices, and we continue to serve Indiana providers through our work with a national payer's Indiana-based practice network. We are currently engaged with an Indiana behavioral health organization to assess and align its workflows with the state's expected quality, access, and cost outcomes for Medicaid and related popu</t>
  </si>
  <si>
    <t xml:space="preserve">Blue Agilis delivers measurable results by identifying where care breaks down at the workflow level and guiding teams to make specific, evidence-based changes. Across our work, outcomes include more than $1 billion in total cost of care savings, up to 70% reduction in patient harm events, approximately 30% reduction in unnecessary ED utilization, and more than 10-point improvement in Net Promoter Score. In one health system engagement, six hospitals achieved 4- or 5-star CMS quality ratings. In a recent value-based care engagement with a multi-county health system, we helped produce a 40% increase in annual wellness visits, a 17% reduction in avoidable ED visits, and a 28% improvement in medication adherence within months of deployment. </t>
  </si>
  <si>
    <t>Blue Agilis is currently engaged in several Indiana rural health efforts. We are working with an Indiana behavioral health organization to ensure its workflows align with the state's quality, access, and cost expectations under Medicaid using our AI-enabled assessment platform. We are also working with a northeast Indiana aging and in-home services nonprofit to deploy our AI tools for frontline staff, improving access to the information they need to serve clients and reducing the manual burden of state-required monthly reporting. In addition, we support Indiana-based practices through a national payer's network, focusing on evidence-based workflow improvement tied to value-based care performance. These engagements reflect our approach: use technology and localized workflow design to help organizations meet Indiana's performance expectations without requiring heavy external resources.</t>
  </si>
  <si>
    <t>Blue Agilis starts where the data ends.</t>
  </si>
  <si>
    <t>Blue Agilis is Web-Based. Users receive log in's and we train/coach users how to use our platform.</t>
  </si>
  <si>
    <t>Our fees are tailored to the client situation, allowing them to scale our solution up or down based on their needs.  They typically include:    ·         Annual Software License Fees per User    ·         Annual Software Support Fees per User    ·         One-time Implementation Fees    We also offer an alternative Annual Enterprise License that allows for unlimited users for a single price.</t>
  </si>
  <si>
    <t xml:space="preserve">Staff time and training depends on the focus area for the work organizations would like to do. Blue Agilis is Web-Based and does not require any integration to other technology. </t>
  </si>
  <si>
    <t>Timeline varies with the project. 30 days, 60, 90</t>
  </si>
  <si>
    <t>VP, Business Development</t>
  </si>
  <si>
    <t>210 867 2386</t>
  </si>
  <si>
    <t>www.welldoc.com</t>
  </si>
  <si>
    <t>Rural Indiana faces a dual crisis of high cardiometabolic disease prevalence (diabetes, hypertension, and heart failure) and a severe shortage of specialty providers. Patients in rural 'maternity and specialty care deserts' often lack the continuous support needed to manage chronic conditions between office visits, leading to avoidable ER visits and higher costs for the state's Medicaid system. Furthermore, rural providers are overextended, lacking the tools to provide real-time, data-driven remote monitoring that bridges the gap between clinical appointments.</t>
  </si>
  <si>
    <t>Welldoc provides a comprehensive, FDA-cleared, AI-driven chronic care platform that integrates with 400+ devices and EHR systems. Our services support rural health transformation by providing evidence-based coaching for diabetes, hypertension, and heart failure across all adult populations. As a CMS-vetted digital health solution, we enable rural providers to scale preventative care, improve patient engagement, and drive value-based care outcomes through clinically validated, enterprise-grade interventions</t>
  </si>
  <si>
    <t>Welldoc’s rural expertise is anchored by our work with the Montana Diabetes Program, where we solved for the exact barriers Indiana faces: geographic isolation and specialist shortages. In Montana, our FDA-cleared platform served as a continuous clinical safety net, achieving a 55% reduction in all-cause ER visits and a 30% reduction in diabetes-related ER visits.    This proven model translates directly to Indiana’s GROW program by:    Closing Specialty Gaps: Delivering 24/7 AI-driven coaching for cardiometabolic health in counties lacking local specialists.    Workforce Efficiency: Acting as a force-multiplier for Indiana's clinicians via remote monitoring, as a CMS-vetted digital health solution.    Maternal Health: Supporting rural "maternity deserts" with specialized gestational diabetes and pregnancy modules.    Universal Access: Our device-agnostic, low-bandwidth platform ensures that a patient's zip code or hardware never prevents high-quality care.</t>
  </si>
  <si>
    <t>Welldoc is active in Indiana through a strategic partnership with Indianapolis-based Eli Lilly and Company, powering their cardiometabolic digital health initiatives. We also serve Hoosiers via national partnerships with major payers like Aetna. As a CMS-vetted, FDA-cleared solution, we align with the state’s focus on Cardiometabolic Centers of Excellence, providing the AI coaching and remote monitoring needed to bridge the care gap for rural providers and patients across Indiana.</t>
  </si>
  <si>
    <t>Welldoc’s platform delivers clinically validated results across cardiometabolic health. Key achieved outcomes include:    Diabetes: 1.9% mean A1C reduction for Type 2 patients; those starting above 8% A1C saw a 1.83 point drop.    Hypertension: 7.2–12 mmHg reduction in systolic blood pressure within 3 months.    Acute Care: In rural deployments (Montana), achieved a 55% reduction in all-cause ER visits and 30% in diabetes-related ER visits.    Financial Impact: Estimated savings of $3,048–$3,252 per person with diabetes over two years; $1,527 saved per person via weight loss at 6 months.    Regulatory Rigor: 11 FDA clearances and 100+ peer-reviewed publications.  As a CMS-vetted partner, Welldoc ensures high-ROI, evidence-based care</t>
  </si>
  <si>
    <t>Value-Based Care / SDoH</t>
  </si>
  <si>
    <t>Welldoc is a cloud-based platform (SaMD) accessible via iOS, Android, and web browsers.    For Patients: Requires a smartphone/tablet, internet/cellular data, and an enrollment code.    For Providers: Accessible via a secure web portal or direct EHR integration (HL7/FHIR).    Interoperability: Seamlessly connects with 400+ devices (CGMs, BP cuffs, scales) and integrates with the Indiana Health Information Exchange (IHIE).    Security: HIPAA-compliant with enterprise-grade encryption.</t>
  </si>
  <si>
    <t>Welldoc’s cost structure ensures long-term sustainability:  Implementation (One-Time Fixed Fee): Covers enterprise-grade EHR integration (FHIR/HL7), Indiana Health Information Exchange (IHIE) connectivity, clinical workflow configuration, and comprehensive staff "train-the-trainer" sessions.  Recurring Costs (Annual SaaS Licensing): Based on a per-enrolled-user-per-month (PEPM) or tiered annual license model. This ensures rural facilities pay only for actual utilization. The license includes all platform maintenance, 24/7 technical support, and continuous clinical/regulatory updates to maintain FDA and CMS compliance.  Post-Grant Sustainability: To ensure viability beyond the 5-year grant, Welldoc is designed to be self-sustaining. The platform enables providers to capture revenue through Remote Patient Monitoring (RPM) and Chronic Care Management (CCM) CPT codes. This allows Indiana clinics to transition from grant funding to a sustainable, revenue-generating clinical model.</t>
  </si>
  <si>
    <t>Welldoc provides a turnkey, "light-lift" implementation led by a dedicated project manager.    Tech: We leverage standard FHIR/HL7 APIs for seamless EHR and IHIE connectivity, requiring minimal internal IT hours.    Training: Modular 15–30 min virtual sessions or "train-the-trainer" models allow staff to onboard without disrupting patient care.    Clinical Time: Welldoc acts as a force multiplier. AI automates routine coaching and data aggregation, saving clinicians significant minutes per patient annually.  We handle the backend, 24/7 support, and enrollment logistics, serving as an "easy button" that reduces administrative friction for overextended rural health teams.</t>
  </si>
  <si>
    <t>Shovel-ready. Go-live 60 days post contracting</t>
  </si>
  <si>
    <t>Indiana Dental Outreach (Smile Programs ... the mobile dentists)</t>
  </si>
  <si>
    <t>Lisa O'Connor</t>
  </si>
  <si>
    <t>Marketing/Outreach</t>
  </si>
  <si>
    <t>lisao@publicom.com</t>
  </si>
  <si>
    <t>517.243.1597</t>
  </si>
  <si>
    <t>mobiledentists.com</t>
  </si>
  <si>
    <t>Too many children in rural Indiana lack practical access to dental care. Families may face long travel distances, limited local providers, transportation barriers and lack of health insurance. In Indiana, roughly 91,000 children are uninsured, and in some rural counties more than 1 in 5 children lack health insurance. Without a school-based option, children may go without preventive or restorative care until pain becomes severe. Untreated dental disease can affect a child’s ability to eat, sleep, concentrate in class and smile with confidence.</t>
  </si>
  <si>
    <t>Indiana Dental Outreach, through Smile Programs … the mobile dentists, brings comprehensive dental care directly to children at school during the school day. Portable clinical teams provide exams, cleanings, X-rays, fluoride, sealants and cavity treatment, if needed, removing transportation and scheduling barriers for families. With Rural Health Transformation funding, we would expand rural capacity by adding two dental teams, each consisting of a dentist, registered dental hygienist and dental assistant, supported by clinical equipment, supplies, technology, transportation and outreach. We would strive to provide two dental visits per school each year in designated fully rural counties in Indiana.</t>
  </si>
  <si>
    <t>Underserved children; schools</t>
  </si>
  <si>
    <t>For nearly 30 years, Smile Programs … the mobile dentists has brought portable, school-based dental care to children who face barriers to care, including children in rural communities. We currently serve children in rural and urban settings across 21 states and provided care to more than 370,000 children in 2025. Our model is designed for rural realities: dental teams travel to schools, set up portable clinics onsite and provide comprehensive care during the school day, reducing the distance, transportation and time-away-from-work barriers that can prevent families from obtaining care. Our experience includes serving rural Indiana schools through Indiana Dental Outreach.</t>
  </si>
  <si>
    <t>Indiana Dental Outreach has provided school-based dental care in Indiana since 2003. Today, six teams of dental professionals serve Indiana schools using an established process for school coordination, parent communication, onsite clinic delivery and follow-up care. Demand is high, particularly in rural communities where children face fewer alternatives for obtaining dental care.</t>
  </si>
  <si>
    <t>Indiana Dental Outreach has a proven capacity to deliver school-based care at scale. During the 2025-2026 school year alone, our Indiana teams held more than 850 clinic days at schools. Schools report that the program reaches children who otherwise may not see a dentist: “All the staff were very friendly, flexible, and helpful! They were great with the kids. This is such a great service for the kids at our schools. I love how it makes dental visits convenient for the parents, and some children are able to be seen that otherwise wouldn't see a dentist.” - Rachael Hepner, school nurse</t>
  </si>
  <si>
    <t>Year one investment in dental equipment and vehicle; Annual investment for outreach and parent education, etc.</t>
  </si>
  <si>
    <t>We propose adding two (2) teams of dental professionals to serve underserved children in rural counties.  Each team would consist of a dentist, dental hygienist and dental assistant who would travel to rural schools to provide care.</t>
  </si>
  <si>
    <t xml:space="preserve">roxHealth </t>
  </si>
  <si>
    <t>Roxy Ndebumadu</t>
  </si>
  <si>
    <t>roxy@roxhealth.ai</t>
  </si>
  <si>
    <t>202-733-8442</t>
  </si>
  <si>
    <t>Rural health providers often collect data across visits, referrals, outreach, telehealth, and care-management activity, but lack a longitudinal view of whether high-risk patients are stabilizing, deteriorating, disengaging, or responding to intervention. A visit, screening, or risk score captures a point in time; the actionable signal lives across touchpoints. This gap is especially acute for rural FQHCs, Critical Access Hospitals, behavioral health providers, and care-coordination teams managing cardiometabolic risk, chronic disease, post-ED follow-up, and access barriers with limited staff capacity.</t>
  </si>
  <si>
    <t>roxHealth is cognitive infrastructure for human state. For rural healthcare, roxHealth provides a longitudinal patient-state inference layer that transforms fragmented care, outreach, referral, telehealth, behavioral, and contextual signals into probabilistic state and trajectory outputs. Care teams can use these outputs to prioritize outreach, identify patients who may be deteriorating or disengaging, monitor response after intervention, and support care coordination across settings. The solution is additive to existing EHR, care-management, population-health, and HIE workflows, and care teams retain authority over all clinical decisions.</t>
  </si>
  <si>
    <t>Rural Health Clinics, outpatient care teams, Health Information Exchanges, ACOs/CINs, Medicaid MCO partners, and care-management organizations.</t>
  </si>
  <si>
    <t>roxHealth’s leadership brings experience working across rural, small-town, and access-constrained communities through public-sector, business, clinical, and community stakeholder engagement. This includes roundtables, statewide engagements, policy discussions, and economic development work involving rural and small-town communities. roxHealth’s approach is grounded in practical implementation that respects limited workforce capacity, fragmented patient touchpoints, constrained operating environments, and the need to support care teams without requiring providers to replace existing systems. The solution is designed to strengthen patient prioritization, care continuity, and intervention-response tracking in rural care settings.</t>
  </si>
  <si>
    <t>roxHealth’s founder has direct Indiana engagement experience through statewide political, business, and policy networks, including roundtables with Indiana leaders and a keynote engagement at a major Indiana state dinner. Current engagement includes substantive discussion with Indiana health leaders regarding RHTP priorities, rural provider connectivity, chronic disease needs, HIE readiness, and future technology evaluation for rural providers and regional coalitions.</t>
  </si>
  <si>
    <t xml:space="preserve">Formal pilot data and case studies are pending. roxHealth’s rural health model is designed to produce measurable state and trajectory outputs for high-risk chronic disease and cardiometabolic populations. The solution helps identify whether patients are stabilizing, deteriorating, disengaging, deviating from baseline, or responding to intervention over time. Expected evaluation areas include patient-state stratification, trajectory detection, intervention-response measurement, prioritization intelligence, and integration of outputs into existing care-management, population-health, and clinical workflows.    </t>
  </si>
  <si>
    <t>Indiana RHTP state-level stakeholders through current alignment discussions. roxHealth is initiating outreach to RHT-TAN regional support partners, regional coalitions, and potential Primary Subrecipients to assess fit for provider-led chronic disease and cardiometabolic care management pilots during the RHTP implementation period.</t>
  </si>
  <si>
    <t>Care coordination intelligence, intervention-response measurement, outcome attribution</t>
  </si>
  <si>
    <t>roxHealth is designed to integrate with existing EHR, care-management, population-health, and HIE workflows through standard interoperability pathways such as FHIR APIs, HL7 interfaces, secure file exchange, or defined data feeds depending on site readiness. The solution uses a cloud-based architecture designed for HIPAA-aligned deployment. Outputs are exposed through a defined API/output contract for downstream systems and visualized through a dashboard/console.</t>
  </si>
  <si>
    <t>roxHealth uses a two-part pricing model: a one-time implementation fee and an ongoing platform license. Implementation covers data-source mapping, API/output contract configuration, dashboard/console setup, baseline calibration for the initial patient cohort, workflow alignment, and care-team onboarding. Ongoing licensing covers continued use of the inference layer, API/output contract, dashboard/console, reporting, support, and system maintenance. Pricing scales by deployment size, patient cohort, number of sites, signal complexity, and integration depth. For RHTP, pricing can be structured for provider-led pilots through an FQHC, Rural Health Clinic, Critical Access Hospital, outpatient care team, or regional implementation site. Post-grant sustainability may be supported through provider operating budgets, care-management workflows, value-based care arrangements, payer partnerships, or population-health contracts.</t>
  </si>
  <si>
    <t>Implementation requires no new hardware. Site requirements include an implementation lead, clinical workflow lead, and data/IT contact; access to agreed data sources; configuration of the roxHealth API/output contract; baseline calibration for the initial patient cohort; and care team orientation. roxHealth outputs can be consumed through the defined output contract by existing EHR, care-management, population-health, or HIE workflows, and visualized through a roxHealth dashboard/console for care-team review, prioritization, and intervention tracking. Implementation can begin with available data feeds and deepen over time based on site readiness.</t>
  </si>
  <si>
    <t>60–90 days depending on integration scope</t>
  </si>
  <si>
    <t>Vivo</t>
  </si>
  <si>
    <t>Eric Levitan</t>
  </si>
  <si>
    <t>eric@teamvivo.com</t>
  </si>
  <si>
    <t>770-331-3208</t>
  </si>
  <si>
    <t>www.teamvivo.com</t>
  </si>
  <si>
    <t>Older adults are among the fastest-growing demographic groups in rural Indiana. Every Indiana county is projected to experience growth in its 65+ population through 2035, increasing demand for services that support healthy aging, chronic disease management, and independent living.  Rural communities need interventions that can deliver measurable health improvements for older adults now.  Limited local wellness facilities, transportation barriers, and a lack of trained support leave many older adults without access to structured physical activity programs that help with prevention and chronic disease management, and promote mobility, balance, and functional independence.</t>
  </si>
  <si>
    <t>Vivo is a turnkey, virtual strength and balance program designed specifically for older adults. Building strength is one of the most impactful interventions for healthy aging, fall prevention and chronic disease management and prevention.  Through live, small-group, instructor-led sessions, Vivo improves strength, balance, and functional independence while building social engagement and community. The program can be launched immediately across rural Indiana communities and tracks measurable outcomes aligned with state and federal priorities. Unlike one-way, pre-recorded streaming solutions with low utilization, Vivo was specifically designed for older adults, delivering live and interactive classes to build confidence and social support.</t>
  </si>
  <si>
    <t>Vivo has extensive experience working in rural communities and currently serves rural older adults all over the country.  Vivo's evidence-based virtual strength and balance program is designed to overcome barriers such as transportation challenges, provider shortages, and limited access to age-appropriate fitness services. Through partnerships with organizations including health systems, area agencies on aging, state units on aging, and research collaborations with universities, we serve rural older adults across numerous states.  This includes an NIH-funded study to look at the impact of Vivo on rural older adults with cardiovascular disease. Vivo further reduces access barriers by providing technology support, accommodating all functional levels from chair-bound to highly active adults, and delivering programs directly into participants' homes through interactive, trainer-led classes</t>
  </si>
  <si>
    <t>We currently serve Indiana residents who are individual, private-pay members of the Vivo program.</t>
  </si>
  <si>
    <t>Vivo executes baseline assessments for every participant and reassess every 3 months.  As a result, we have thousands of data points supporting outcomes.  In just 3 months, participants average increases in lower body strength by 27%, upper body strength by 22%, endurance by 25% and agility by 12%.  Our average monthly attendance for a participant is 82% (translating to coming to 7 out of 8 classes per month) and our monthly retention is 98%.  Our net promoter score (NPS) is 90.</t>
  </si>
  <si>
    <t xml:space="preserve">For an individual or facility to participate, they must have internet connectivity and a device to join a Zoom meeting (e.g. tablet, laptop, PC) with a camera and a microphone.  </t>
  </si>
  <si>
    <t>Vivo uses a flexible pricing model tailored to the partner and population served. Implementation costs are typically structured as a one-time fixed fee covering planning, onboarding, staff training, reporting setup, and technology support. Ongoing costs are generally based on a per-participant fee, allowing expenses to scale with enrollment and utilization. For larger populations, Vivo can also offer fixed annual licensing or population-based pricing.    Ongoing fees include live trainer-led classes, participant assessments, exercise equipment, technology support, program administration, and outcomes reporting. There are no separate annual maintenance fees. After grant funding ends, programs can be sustained through the Older Americans Act, health plan benefits, value-based care arrangements, wellness programs, or other reimbursement mechanisms. Vivo works with each partner to develop a long-term sustainability plan aligned with program outcomes and available funding sources.</t>
  </si>
  <si>
    <t>The main implementation requirement is to collaborate with community partners (rural providers, AAAs, CBOs) to help create pathways to Vivo and assist in enrollment.  Beyond that, Vivo provides the remainder of the intervention - participant onboarding, customer support, the trainers for the classes, the assessments, and data capture and reporting.</t>
  </si>
  <si>
    <t>45 days</t>
  </si>
  <si>
    <t>Whitecoat Technologies, Inc.</t>
  </si>
  <si>
    <t>Liam Woodard</t>
  </si>
  <si>
    <t>CEO and Co-founder</t>
  </si>
  <si>
    <t>liam@whitecoatai.com</t>
  </si>
  <si>
    <t>(972)-975-0629‬</t>
  </si>
  <si>
    <t>https://www.whitecoatai.com/</t>
  </si>
  <si>
    <t>Nationally, persistent healthcare workforce shortages directly impact timely access to care, continuity of services, and long-term system stability — with rural and critical access communities bearing the greatest burden. A major driver is a fragmented clinical training-to-employment pipeline: learner training, competency development, clinical placement, and workforce hiring are managed in disconnected systems with limited shared visibility. The result is delayed hiring, inconsistent clinician preparedness, high early career turnover, and limited ability for rural health systems to make strategic, data-informed workforce investments.</t>
  </si>
  <si>
    <t>Whitecoat Learning Platform addresses these challenges by creating a connected, competency-based infrastructure that links clinical education, training sites, and workforce planning into a single shared pathway from learner to practice-ready hire. The platform improves visibility into the rural workforce pipeline, standardizes competency development and readiness tracking, identifies skill gaps earlier to enable targeted support, and strengthens transition-to-practice by carrying verified competency data forward into onboarding. For rural communities, Whitecoat supports "grow-your-own" workforce strategies — helping organizations build intentional pathways from local learner recruitment through employment.</t>
  </si>
  <si>
    <t>Whitecoat was built specifically to address workforce pipeline challenges that disproportionately impact rural and regional health systems. Our platform helps rural facilities manage clinical rotations, standardize onboarding, and build learner-to-hire pipelines from local training programs — reducing reliance on agency staffing that rural facilities can't sustain long-term. Our go-to-market strategy prioritizes rural and regional health equity, and our hospital association partnership model gives rural members access to shared workforce infrastructure they couldn't otherwise build independently.</t>
  </si>
  <si>
    <t>We're in the early stages of building our Indiana presence, with active conversations already underway with Union Hospital and Indiana State University. We're eager to deepen those connections and would welcome introductions to additional rural stakeholders across the state through this process.</t>
  </si>
  <si>
    <t>The Tennessee Hospital Association runs its nurse residency program on Whitecoat, managing onboarding, accreditation tracking, and a preceptor incentive program across multiple health facilities. A formal pilot study demonstrated measurable progression in clinician readiness, with findings presented at APTA's Combined Sections Meeting and grounded in peer-reviewed research. Program leaders put it plainly: Whitecoat replaced episodic guesswork with consistent, measurable data that lets them identify gaps before a clinician ever struggles in the field.</t>
  </si>
  <si>
    <t>The Whitecoat Learning Platform is a cloud-based SaaS solution requiring no on-premise infrastructure. Users access it via web browser or mobile device with internet connectivity. Optional SSO/MFA integration with existing identity providers is available. Preceptor and clinical staff interactions are mobile-first and designed to take 30 seconds or less, minimizing burden on frontline teams.</t>
  </si>
  <si>
    <t>Whitecoat is priced as an annual enterprise license, meaning organizations pay a predictable flat rate each year rather than per user or per hire. The platform uses a hub-and-spoke structure: a health system or association starts with a central hub that covers system-wide access to rotation management, onboarding workflows, and workforce readiness tracking. As the organization grows or adds partner facilities, additional spoke sites are added at predictable annual rates with no placement fees and no complex tiered pricing.  This structure is designed to remain sustainable well beyond the grant period. Because retaining even a small number of clinicians in their first year generates significant cost savings, spoke site costs are structured to be easily offset by early retention gains. Whitecoat will work directly with grantees to build multi-year agreements that align with grant timelines and support continuity after funding ends.</t>
  </si>
  <si>
    <t>Whitecoat is designed to be lightweight to stand up. Implementation begins with a few discovery meetings to understand the organization's program and configure the platform to their specific needs. From there, we build a demo environment for review and final calibration before go-live. Training and change management are handled collaboratively. We provide user resource guides and can support organizations as much or as little as needed through rollout. The platform is built to be configured to fit needs, keeping the lift minimal for already-stretched teams.</t>
  </si>
  <si>
    <t>2 to 6 weeks</t>
  </si>
  <si>
    <t>Advantage Therapy and Rehabilitation</t>
  </si>
  <si>
    <t>James Foley</t>
  </si>
  <si>
    <t>jamesf@advantagetherapy.info</t>
  </si>
  <si>
    <t>765-585-9101</t>
  </si>
  <si>
    <t>advantage-therapy.com</t>
  </si>
  <si>
    <t xml:space="preserve">Rural residents in Fountain County and surrounding communities face significant barriers to accessing rehabilitation and preventative healthcare services, including transportation challenges, long travel distances, provider shortages, and limited availability of specialty services. These barriers can lead to delayed treatment, increased healthcare utilization, reduced independence, and poorer health outcomes. The challenge is particularly evident among older adults at risk for falls, individuals managing chronic conditions, patients needing pelvic floor rehabilitation, workers recovering from injury, and families seeking pediatric occupational, speech, and developmental services. Many families must travel outside the region to access specialized pediatric care, creating additional burdens and delaying intervention during critical developmental periods. As healthcare resources continue to concentrate in larger population centers, rural communities require innovative, locally accessible </t>
  </si>
  <si>
    <t>Advantage Therapy &amp; Rehabilitation expands access to specialized rehabilitation services by bringing physical therapy, occupational therapy, speech therapy, pediatric therapy, and pelvic floor rehabilitation directly to rural communities. Rather than requiring residents to travel 40 or more miles to larger healthcare markets, our model provides high-quality, evidence-based care closer to home. This reduces transportation barriers, improves treatment adherence, supports early intervention for children, enhances independence for older adults, and increases access to specialty services that are often unavailable in rural areas. By delivering comprehensive rehabilitation services locally through outpatient and assisted living settings, we strengthen the rural healthcare infrastructure and improve health outcomes for underserved populations.</t>
  </si>
  <si>
    <t>Rural outpatient rehabilitation providers, assisted living communities, schools, primary care practices, and families seeking specialty pediatric and rehabilitation services.</t>
  </si>
  <si>
    <t>Advantage Therapy &amp; Rehabilitation has extensive experience serving rural communities throughout west-central Indiana and eastern Illinois. We have seen firsthand how transportation barriers, provider shortages, and long travel distances limit access to healthcare. Many patients would otherwise travel 50+ miles for specialty rehabilitation services, while families seeking pediatric therapy often face long waitlists and significant travel burdens. These experiences have shaped our mission to bring care closer to home.</t>
  </si>
  <si>
    <t>Advantage Therapy &amp; Rehabilitation serves rural communities throughout west-central Indiana, including Fountain County, Northern Vermillion County, Western Montgomery County, and Northern Parke County. We provide physical therapy, occupational therapy, speech therapy, women's health/pelvic floor rehabilitation, and assisted living services. We are expanding pediatric therapy services and exploring future satellite locations to bring specialty care closer to underserved communities facing transpo</t>
  </si>
  <si>
    <t>Advantage Therapy &amp; Rehabilitation has expanded access to rehabilitation services for rural residents across west-central Indiana and eastern Illinois, serving hundreds of patients who may otherwise face significant travel burdens to access specialty care. We have demonstrated strong community demand for physical therapy, occupational therapy, speech therapy, assisted living rehabilitation, women's health/pelvic floor services, and pediatric therapy. Research supports rehabilitation as an effective intervention for improving function, preventing falls, supporting chronic disease management, reducing disability, and lowering healthcare utilization. By providing these services locally, we help reduce barriers to care and improve access for un</t>
  </si>
  <si>
    <t xml:space="preserve">Yes. Advantage Therapy &amp; Rehabilitation currently collaborates with a variety of rural health stakeholders, including primary care providers, specialists, assisted living facilities, hospitals, schools, community organizations, and economic development groups throughout west-central Indiana. We coordinate care for shared patients, support rural healthcare access initiatives, and work with local partners to address gaps in rehabilitation, pediatric services, fall prevention, healthy aging, and chronic disease management.  </t>
  </si>
  <si>
    <t>Access to Care, Healthy Aging, Fall Prevention, Rehabilitation Services, and Rural Healthcare Infrastructure.</t>
  </si>
  <si>
    <t>Technology requirements include a secure electronic medical record (EMR), scheduling and billing systems, reliable broadband internet, telehealth capabilities, and AI-assisted clinical documentation tools. AI dictation and ambient documentation technology help reduce administrative burden, improve efficiency, increase direct patient care time, and support workforce retention. Additional tools may include outcome tracking, patient communication platforms, and care coordination technology.</t>
  </si>
  <si>
    <t>Advantage Therapy &amp; Rehabilitation utilizes a service-based healthcare delivery model rather than a software licensing or subscription model. Implementation costs may include staffing, clinical training, rehabilitation equipment, technology infrastructure, AI-assisted documentation tools, and facility or satellite site development needed to expand access to specialty rehabilitation services in rural communities. Ongoing costs include personnel, facility expenses, EMR and technology platforms, equipment maintenance, and administrative support.    The model is designed for long-term sustainability through reimbursement from Medicare, Medicaid, commercial insurance, cash-pay services, and community partnerships. Grant funding would support expansion and infrastructure development, while ongoing operations are expected to be sustained through established healthcare reimbursement and service revenue streams beyond the grant period.</t>
  </si>
  <si>
    <t>Implementation requires licensed clinical staff, administrative support, rehabilitation equipment, EMR integration, scheduling and billing platforms, reliable broadband internet, and AI-assisted documentation tools. Initial staff training may include clinical competencies, technology utilization, documentation standards, and workflow development. Additional implementation activities may include community outreach, referral development, care coordination processes, and facility or satellite site preparation. Ongoing support includes technology maintenance, staff education, quality assurance, and program oversight to ensure sustainable service delivery in rural communities.</t>
  </si>
  <si>
    <t>60–180 days, depending on scope and location</t>
  </si>
  <si>
    <t xml:space="preserve">A-S Medication Solutions </t>
  </si>
  <si>
    <t>Victoria Stanley</t>
  </si>
  <si>
    <t>VP Business Development</t>
  </si>
  <si>
    <t>victoria.stanley@a-smeds.com</t>
  </si>
  <si>
    <t>www.a-smeds.com</t>
  </si>
  <si>
    <t>Rural communities across Indiana face significant barriers to medication access, chronic disease management, behavioral health treatment, and care continuity. Patients often experience delays in obtaining prescribed medications due to pharmacy closures, transportation challenges, provider shortages, and limited healthcare infrastructure. These barriers contribute to poor medication adherence, worsening health outcomes, increased emergency department utilization, avoidable hospital readmissions, and higher overall healthcare costs. Rural providers also face financial and operational challenges in delivering comprehensive care while meeting quality and value-based care objectives. ASM’s solution addresses these challenges by bringing pharmacy services closer to the point of care, improving medication access, supporting adherence, enhancing care coordination, and helping providers achieve better clinical outcomes while strengthening the sustainability of rural healthcare delivery.</t>
  </si>
  <si>
    <t>A-S Medication Solutions (ASM) helps rural healthcare providers improve medication access, adherence, and patient outcomes through point-of-care dispensing, prescription adjudication, clinical pharmacy support, medication management, and home delivery services. These solutions reduce treatment delays and barriers to care while improving care coordination.  ASM aligns with Indiana’s Rural Health Transformation priorities by supporting chronic disease management, behavioral health access, and rural provider sustainability. By improving medication adherence, reducing avoidable hospitalizations and emergency department visits, and strengthening transitions of care, ASM helps providers achieve better clinical outcomes.  ASM already has an established footprint in Indiana and experience implementing medication access programs that support both patient care and provider sustainability.</t>
  </si>
  <si>
    <t xml:space="preserve">We work with several FQHCs as well as CACH around the country to provide meds to beds programs as well as point of care dispensing in clinics so that patients are able to leave their visits with medications in hand. </t>
  </si>
  <si>
    <t>ASM already maintains a significant presence in Indiana, supporting approximately 355 active client locations across the state. This established footprint provides ASM with firsthand experience navigating Indiana’s healthcare landscape and positions the organization to rapidly support Rural Health Transformation initiatives through proven medication access, pharmacy services, and care delivery solutions.</t>
  </si>
  <si>
    <t>A-S Medication Solutions has helped healthcare organizations improve medication access, increase prescription capture rates, enhance patient adherence, and reduce barriers to treatment by delivering medications directly at the point of care. ASM’s solutions support improved care coordination, streamlined workflows, and greater patient convenience, resulting in stronger engagement and continuity of care. By helping providers address medication-related gaps in treatment, ASM has supported better clinical outcomes while creating sustainable revenue opportunities that strengthen the long-term viability of healthcare organizations serving rural and underserved communities.</t>
  </si>
  <si>
    <t xml:space="preserve">2D barcode scanner </t>
  </si>
  <si>
    <t>ASM’s implementation model is designed to minimize upfront financial burden while creating a sustainable, self-funding program over the long term. Costs typically consist of a one-time implementation and onboarding fee to support system configuration, training, workflow development, and program launch. Ongoing costs are primarily transaction-based and tied directly to utilization, such as prescription processing and dispensing activity, rather than per-user licensing fees. ASM does not rely on large annual software licensing or maintenance fees that create significant recurring financial obligations.  Once operational, the program is designed to generate revenue through prescription dispensing and pharmacy-related services, allowing participating organizations to offset operating expenses and support long-term sustainability. This approach aligns well with the five-year Rural Health Transformation funding model because grant funds can be used to support implementation and program develo</t>
  </si>
  <si>
    <t>ASM’s solution requires minimal technology and staffing resources. Implementation includes project planning, workflow design, system configuration, EMR integration (if applicable), and staff training. Training requirements are approximately 2 hours per user and can be completed virtually or on-site with minimal disruption to operations.  Technology requirements are limited to internet connectivity and existing clinical systems. ASM provides implementation management, training, and go-live support throughout deployment.  Once operational, the program is designed to be self-sustaining through prescription dispensing and pharmacy-related revenue, minimizing ongoing reliance on grant funding and supporting long-term program sustainability.</t>
  </si>
  <si>
    <t>University of Indianapolis Center for Aging &amp; Community</t>
  </si>
  <si>
    <t>Emily Tisdale</t>
  </si>
  <si>
    <t>tisdalee@uindy.edu</t>
  </si>
  <si>
    <t>317.788.2057</t>
  </si>
  <si>
    <t>uindy.edu/cac</t>
  </si>
  <si>
    <t>While CAC's outcomes evaluation, workforce development, and project management services are poised to support any RHTP work, we are particularly suited for supporting the priority objectives of:  1. Pre- to post-intervention measures of change  2. Outcome and populational health trend data collection, analysis, and reporting  3. Provider retention, job satisfaction, and continuing education  4. Collaboration infrastructure coordination and support</t>
  </si>
  <si>
    <t>University of Indianapolis Center for Aging &amp; Community (CAC) can provide RHTP-related support in three major areas.   1. Outcomes Data: With a mission to serve as a bridge between academia and practice, CAC knows how to design, collect, and analyze evaluations that work in and for real-world environments. We can support you in demonstrating pre- to post-intervention change, satisfaction scores, populational health trends, data stratifications, and more.  2. Workforce Development and Innovation: Housed within a university known for experiential learning and non-traditional career path support, CAC can use our university learning management system to tailor and provide remote learning options for adult learners in your rural workforce.   3. Project Management: CAC brings decades of experience executing complex, state-funded public health  programs, holding core competencies in large-scale grant administration, rigorous data collection and analysis, and community training.</t>
  </si>
  <si>
    <t xml:space="preserve">CAC provides workforce and program support solutions statewide, regionwide, and nationwide. The expertise we bring to every project lies in a long and successful history working with and for older adults and the professionals who serve them. Rural communities served by CAC include, statewide research engagement in Ohio and Kentucky, a pilot evaluation of counties statewide in Indiana while partnered with Indiana Arts Commission, statewide Indiana stakeholder engagement in support of Bureau for Better Aging, Indiana-wide facilitator trainings for falls prevention courses as the exclusive vendor for Indiana Department of Health, and falls prevention intervention provision as a grantee of Hendrick County Health Department. </t>
  </si>
  <si>
    <t>While CAC works regionally and nationwide, we are based at the University of Indianapolis in Indiana. Our start was here, and our hearts remain with Hoosiers, specifically.</t>
  </si>
  <si>
    <t>CAC has been providing workforce and programmatic solutions to the aging services sector for 25 years, and have amassed a large volume of accomplishments of which we are proud, including:   - exclusive trainer of facilitators for the Indiana Department of Health licensed falls prevention curriculum, Stepping On  - provided statewide training and outreach for COVID infection prevention to frontline healthcare workers on behalf of IDOH for the duration of COVID funding  - conducted a metro-wide quality of life research study for older adults in Austin, Texas  - provide local Area Agency on Aging, CICOA, with their annual organizational outcome evaluation  - integral part of the stakeholder engagement with Bureau for Better Aging for No Wrong Door</t>
  </si>
  <si>
    <t xml:space="preserve">AARP Indiana  Adult Protective Services  American Physical Therapy Association Indiana  Americorps Senior Companions Program  Anthem   Careforth  Catholic Charities  Christian Community Healthcare  City of Crawfordsville Mobile Integrated Health  Dearborn County Health Department  Decatur County Health Department  Elkhart County Health Department  Generations Area 13 Agency on Aging  Harrison County Health Department  Harrison County Hospital EMS  Hendricks County Senior Services  Honest Homecare Services Inc.  Indiana Association of Area Agencies on Aging  Indiana Department of Health  Indiana Division of Aging  Indiana Lifestyle Medicine Network  Indiana Occupational Therapy Association  Indiana Professional Firefighters Union  Indiana Rural Health  Association  IU Health  Jam Recreation Center  LaGrange County Health Department  Lifespan Resources  Lifestream  Noble County Health Department  Northview Health and Living  Oasis Senior Advisors  Otterbein SeniorLife  Pulaski County Health Department  REAL Services  Reid Health  The Waters of Middletown  Thrive Alliance  Tippecanoe Health Department  Union County Health Department  United Healthcare  Wabash County Health Department  Whitley County Health Department </t>
  </si>
  <si>
    <t xml:space="preserve">CAC provides consulting and workforce development services for fixed fees tied to deliverables. </t>
  </si>
  <si>
    <t xml:space="preserve">Integration supports will depend upon the project deliverables. All CAC projects require client staff time. Evaluation services may also require staff training time. </t>
  </si>
  <si>
    <t>timeline depends on project deliverables chosen</t>
  </si>
  <si>
    <t>Carallel</t>
  </si>
  <si>
    <t>Dan Grappi</t>
  </si>
  <si>
    <t>VP of Strategic Partnerships</t>
  </si>
  <si>
    <t>dgrappi@carallel.com</t>
  </si>
  <si>
    <t>978-500-3610</t>
  </si>
  <si>
    <t>carallel.com</t>
  </si>
  <si>
    <t>Rural Indiana communities face significant challenges, including transportation barriers, healthcare workforce shortages, aging populations, and high rates of chronic disease. Family caregivers increasingly coordinate complex care at home, often without adequate support. Nationally, 63 million Americans serve as caregivers, and 40% report high emotional stress—a burden amplified in rural areas where formal resources are limited.    Carallel addresses this gap through high-touch, tech-enabled caregiver support that helps families navigate the healthcare system, manage care transitions, follow care plans, and safely sustain care at home. Trained Care Advocates, peer support, education, and 24/7 digital tools reduce caregiver stress and isolation while strengthening continuity of care.    Our model extends support beyond clinical settings without requiring additional local workforce capacity and connects families to available community and regional resources.</t>
  </si>
  <si>
    <t>Carallel provides a scalable, high-touch virtual caregiver support solution that strengthens care coordination, improves chronic disease management, and supports aging populations in rural and underserved communities. Trained Care Advocates provide personalized guidance, peer support, education, and digital tools accessible by phone, web, chat, text, and mobile—without requiring local workforce or clinic infrastructure.    We support caregivers during critical moments such as hospital discharges, dementia diagnoses, and care transitions through coaching, care navigation, emotional support, and connections to local resources. This helps families manage medications, appointments, and symptoms while reducing caregiver burnout. Our model has demonstrated a 20% reduction in total cost of care and a 60% improvement in caregiver confidence.    For rural Indiana communities, Carallel extends support into the home, improving continuity, follow-through, and patient stability.</t>
  </si>
  <si>
    <t>Individual caregivers</t>
  </si>
  <si>
    <t>Carallel’s open-access, tech-enabled model is designed for rural communities where workforce capacity is limited and travel to services is a barrier. Caregivers connect by phone, chat, and online tools, eliminating transportation and provider-access challenges common in rural areas. Satisfaction scores average above 95%.    We partner with health plans serving large rural populations. In one statewide program, partner referrals to Carallel increased 400% year over year, while caregiver resilience improved from 55% to 73%. In a pilot serving families caring for loved ones with cognitive impairment in a remote rural community, 78% of referrals converted to engagement. Caregivers reported feeling supported through personalized guidance, trusted relationships, and help navigating challenges before they became crises.    Carallel also operates the Caregiver Action Network National Helpline, extending our reach to caregivers in every market, including the most remote rural communities.</t>
  </si>
  <si>
    <t>Carallel has supported Indiana caregivers since 2019 through its partnership with the Caregiver Action Network (CAN), operating the National Helpline. We provide emotional support, benefits navigation, and caregiver education, helping families access healthcare, legal, and financial resources. Our model combines trained Care Advocates, peer support, and a 24/7 digital platform, connecting caregivers across Central and rural Indiana to local services without additional staffing.</t>
  </si>
  <si>
    <t>Across programs serving diverse, underserved, and rural communities, Carallel delivers measurable outcomes. Recent results include a 20% reduction in cost of care, improved Access to Care (CAHPS) measures, increased caregiver confidence, and better physical and mental health. In a statewide health-plan program, partner-driven referrals rose 400% year over year and caregiver resilience improved from 55% to 73%. In a rural-island proof of concept serving families managing cognitive impairment with limited local access, 78% of referrals converted to engagement, with caregivers reporting stronger care coordination, easier navigation, and improved access to support.</t>
  </si>
  <si>
    <t>caregiver solutions / care navigation</t>
  </si>
  <si>
    <t>Carallel is built on human connection, delivered remotely rather than through boots on the ground. Our support is tech-enabled but requires no technology on the partner or caregiver side: caregivers without a smartphone or broadband can access full support — personalized guidance, planning, and resources — by phone. Those who prefer digital tools can also connect via chat, email, SMS, web, and a mobile app optimized for accessibility and a low-barrier experience.</t>
  </si>
  <si>
    <t>Carallel’s pricing model supports scalable implementation across rural health systems, provider networks, and community organizations. Pricing can be structured as either a population-based PMPM model or an engagement-based approach based on program goals and funding requirements.    Costs may include program design, workflow setup, training, reporting, and referral or data-sharing integration. Because Carallel is virtual-first, implementation costs are generally lower than in-person programs and can scale efficiently across rural communities.    Ongoing costs support Care Advocate services, caregiver coaching, digital platform access, educational resources, analytics, reporting, and program management. This model expands caregiver support without significant new local staffing, helping sustain impact beyond the grant period.</t>
  </si>
  <si>
    <t>During implementation, Carallel’s design and engineering teams collaborate with partner brand, digital, and IT teams to apply approved logos, communications, workflows, and integration requirements across web, app, and outreach materials. Carallel supports secure data exchange, single sign-on (SSO), embedded chat functionality, scheduling integration, API-enabled modules, and referral workflows. Care Advocates receive partner-specific training and follow customized scripts, greetings, and escalation protocols. Program management, customer success support, data analytics, reporting, and quality assurance are included throughout implementation and ongoing operations.</t>
  </si>
  <si>
    <t>30–60 days, depending on integration needs</t>
  </si>
  <si>
    <t>Kart Kleen dba. Big Sky Decon</t>
  </si>
  <si>
    <t>Max Gardiner</t>
  </si>
  <si>
    <t>Vice President</t>
  </si>
  <si>
    <t>max@bigskydecon.com</t>
  </si>
  <si>
    <t>406-334-2657</t>
  </si>
  <si>
    <t>www.bigskydecon.com</t>
  </si>
  <si>
    <t>Big Sky Decon addresses critical challenges facing rural healthcare organizations by providing a rapid, chemical-free solution to reduce environmental contamination, improve infection prevention efforts, and protect healthcare workers and patients from exposure to harmful pathogens and biohazards. Rural hospitals, clinics, EMS agencies, and long-term care facilities often operate with limited staffing, tight budgets, and fewer resources to manage infectious disease risks and maintain safe care environments. Our patented UV-C decontamination systems help mitigate these challenges by quickly inactivating bacteria, viruses, fungi, and other pathogens on surfaces, equipment, PPE, ambulances, and patient care areas. Big Sky Decon helps rural healthcare providers deliver safer, higher-quality care while maximizing limited resources and strengthening community health outcomes.</t>
  </si>
  <si>
    <t>Big Sky Decon provides advanced, patented UV-C decontamination solutions designed to support rural hospitals, clinics, EMS agencies, and healthcare providers in creating safer, healthier care environments. Our portable, easy-to-use equipment rapidly inactivates biological hazards—including bacteria, viruses, fungi, and other pathogens—without the use of chemicals, residues, or harmful byproducts. In as little as three minutes of exposure time, our technology achieves up to 99.99% inactivation of pathogens such as MRSA, Hepatitis C, C. difficile, COVID-19, E. coli, and many others. In addition to pathogen reduction, our systems eliminate odors and decontaminate contaminated areas, medical equipment, ambulances, PPE, uniforms, and other high-touch surfaces, helping healthcare organizations reduce the risk of cross-contamination and exposure.  Big Sky Decon's solutions align directly with the goals of Rural Health Transformation Programs across the country.</t>
  </si>
  <si>
    <t>Big Sky Decon has worked in rural K-12 schools in Montana. We partnered with DPHHS in an initiative to provide a safer school environment, reduce cross-contamination, and mitigate the spread of diseases in schools.</t>
  </si>
  <si>
    <t>We have not had experience with the State of Indiana yet.</t>
  </si>
  <si>
    <t>The Montana DPHHS and Big Sky Decon pilot program equipped 214 K-12 schools across Montana with UV-C decontamination technology to help reduce the spread of bacteria, viruses, and other harmful contaminants. Schools utilized Area Decon Units and Incident Response Bags to quickly disinfect classrooms, locker rooms, athletic equipment, buses, electronics, and other high-touch areas. Participating schools reported positive results, including helping mitigate illness outbreaks and improving overall sanitation practices. The program enhanced student and staff safety, reduced cross-contamination risks, supported healthier learning environments, and increased confidence in schools' ability to respond to infectious disease concerns.</t>
  </si>
  <si>
    <t>Our costs are per-unit pricing.  Area Decon Unit - $3,150  Incident Response Bag - $5,950</t>
  </si>
  <si>
    <t>Big Sky Decon's products can be implemented throughout rural healthcare facilities as both a preventative infection-control tool and a rapid-response decontamination resource. Because the systems are portable, require minimal training, and do not rely on chemicals, they can be integrated into existing cleaning and infection prevention protocols without disrupting daily operations.</t>
  </si>
  <si>
    <t>2-4 Months for delivery of products</t>
  </si>
  <si>
    <t>HSG Advisors</t>
  </si>
  <si>
    <t>Shawn Rossi</t>
  </si>
  <si>
    <t>srossi@hsgadvisors.com</t>
  </si>
  <si>
    <t>www.hsgadvisors.com</t>
  </si>
  <si>
    <t>HSG offers workforce planning, including provider access gaps and retention concerns. We offer rural hospital sustainability and growth planning by helping organizations identify service line opportunities, evaluate new care models, assess geographic expansion opportunities, and prioritize investments to improve access and financial performance.</t>
  </si>
  <si>
    <t>HSG Advisors provides data-driven analytics and strategic advisory services that help rural healthcare organizations improve access, strengthen workforce planning, optimize provider networks, and identify sustainable growth opportunities. By combining claims-enhanced market intelligence, provider workforce analytics, compensation strategy, and operational consulting, HSG enables healthcare leaders to make informed decisions that support long-term financial sustainability, enhance patient access, and advance rural healthcare transformation initiatives.</t>
  </si>
  <si>
    <t>HSG Advisors has extensive experience supporting rural hospitals, critical access hospitals, regional health systems, state hospital associations, FQHCs, and healthcare collaboratives across the country. Our work spans market and service line strategy, medical staff development planning, provider network optimization, recruitment planning, and organizational alignment initiatives designed specifically to address the unique realities of rural healthcare delivery.</t>
  </si>
  <si>
    <t>We work with many Indiana hospitals and the Indiana Hospital Association.</t>
  </si>
  <si>
    <t>HSG has helped healthcare organizations achieve measurable improvements in market share growth, provider recruitment and retention, patient access, network performance, and financial sustainability. Our clients have used HSG analytics and advisory services to identify new service line opportunities, optimize provider staffing models, improve physician productivity, strengthen referral retention, support successful provider recruitment strategies, and make more informed capital and growth investments. By transforming complex healthcare data into actionable insights, HSG enables organizations to make faster, more confident decisions that improve access to care and support long-term organizational success.</t>
  </si>
  <si>
    <t>The Indiana Hospital Association represents rural hospitals.</t>
  </si>
  <si>
    <t>HSG's solutions are delivered through a secure, cloud-based analytics platform and require minimal technology infrastructure from participating organizations. Internet access would be the only requirement.</t>
  </si>
  <si>
    <t>HSG utilizes a flexible pricing model that is tailored to the scope, complexity, and objectives of each engagement. Depending on the services provided, costs may include a combination of one-time implementation fees, annual subscription licensing, and professional consulting services.</t>
  </si>
  <si>
    <t>HSG's solutions are designed to minimize the operational and technical burden on participating organizations while ensuring successful adoption and long-term value realization. Executive sponsor and project lead participation for strategic alignment and decision-making. Periodic working sessions for requirements gathering, validation, training, and strategy review. Ongoing participation in quarterly performance reviews and strategic planning discussions</t>
  </si>
  <si>
    <t>Kodiak Solutions</t>
  </si>
  <si>
    <t>Matt Eesley</t>
  </si>
  <si>
    <t>Market Leader</t>
  </si>
  <si>
    <t>Matt.eesley@kodiaksolutions.io</t>
  </si>
  <si>
    <t>815-790-3225</t>
  </si>
  <si>
    <t>https://www.kodiaksolutions.io/</t>
  </si>
  <si>
    <t>Rural Indiana hospitals face growing cybersecurity and HIPAA compliance demands with limited IT capacity. The upcoming HIPAA Security Rule final rule will require compliance within 240 days, including multifactor authentication, encryption, network segmentation, vulnerability scanning, penetration testing, and 72-hour incident notification—requirements that exceed the capabilities of most Critical Access Hospitals. Beyond regulation, every GROW priority depends on secure, reliable technology infrastructure. Secure ePHI management supports chronic disease coordination, protected telehealth expands access, and trusted data enables maternal and pediatric care delivery. Without operational cybersecurity support, rural hospitals face breaches, OCR penalties, patient safety risks, and limited participation in data-sharing initiatives that drive improved outcomes.</t>
  </si>
  <si>
    <t>Cyber Security Solutions (CSS) and Kodiak Solutions deliver a shared regional cybersecurity and compliance operating model for rural hospital networks. Kodiak provides healthcare-focused assessment and education, including annual HIPAA risk analyses, compliance audits, BAA verification, workforce training, board and executive briefings, privacy officer training, and tabletop exercises. CSS provides 24x7 security operations, including SOC monitoring, endpoint and BioMed/IoT visibility, network intrusion detection, ePHI surveys, mobile device security, and infrastructure resilience. The model includes a Regional Cybersecurity Intelligence Dashboard—a unified, real-time view across all hospitals showing security posture, compliance status, and cross-hospital threat patterns no single hospital can see. PHI remains local; only security telemetry is aggregated. Coalition leaders and state partners gain measurable, defensible progress backed by operational data.</t>
  </si>
  <si>
    <t>Kodiak supports rural health organizations, including Critical Access Hospitals, Rural Health Clinics, FQHCs, and physician practices. Our work ranges from advisory support to internal audit and risk oversight across EHR/ERP systems, identity and access management, data protection, and medical devices. We understand rural operational and financial constraints and focus on practical, scalable solutions that support compliance, strengthen resilience, and enable distributed care, including telehealth.  Cyber Security Solutions (CSS) is built around the realities rural and safety-net hospitals face: limited IT staffing, high Medicaid mix, OCR exposure, high BioMed/IoT density, and complex compliance demands. CSS operates a full cybersecurity stack at Humboldt Park Health in Chicago, covering ~1,100 devices under a three-year contract through 2030. Together, Kodiak and CSS deliver a shared regional service designed for the cost and staffing constraints of rural hospital networks.</t>
  </si>
  <si>
    <t>Kodiak, based in Indianapolis, provides healthcare financial performance and risk/compliance services, with roots in CHAN (1997) and Crowe Healthcare Risk Consulting (2013). It supports Indiana providers, including IU Health, Franciscan, Community, Parkview, and Deaconess, across EHR platforms and engagements. CSS has no current Indiana work but is engaging IRHA, IHA, and IPHCA and brings a portable model proven in safety-net hospitals, aligned to rural and CAH environments.</t>
  </si>
  <si>
    <t>CSS clients realize ~40% reduction in cybersecurity operating costs through the integrated CSS + Kodiak model—consolidating vendors into a single managed service, eliminating duplicative tools, and reducing administrative overhead. The model expands capabilities across SOC, endpoint, BioMed/IoT, network detection, ePHI surveillance, compliance audit, and workforce education without adding headcount. At Humboldt Park Health, CSS supports ~1,100 devices under a three-year engagement with annual HIPAA Security Assessments embedded through 2030.</t>
  </si>
  <si>
    <t>Cybersecurity and HIPAA Compliance Infrastructure</t>
  </si>
  <si>
    <t>CSS provides all required cybersecurity hardware and software as part of the service: SOC platform, network intrusion detection, endpoint detection and response (EDR), BioMed/IoT visibility, vulnerability management, mobile device management, ePHI surveillance, and a Regional Cybersecurity Intelligence Dashboard delivering real-time visibility across all hospitals. No additional hospital procurement is required beyond standard network connectivity.</t>
  </si>
  <si>
    <t>CSS uses a per-device monthly subscription with tiered pricing based on hospital size and device count, plus an annual professional services fee for Kodiak-led assessment and education. The model supports predictable budgeting and grant alignment: implementation and Year 1 services can be funded through GROW Regional Grants, with ongoing operations shifting to hospital budgets as outcomes are demonstrated. Post-grant sustainability is built in—by Year 5, hospitals will have the track record to justify cybersecurity as a core compliance expense, similar to malpractice insurance or EHR maintenance. Regional volume pricing provides per-hospital savings versus individual procurement, reinforcing the shared-service model GROW is designed to enable. Detailed pricing is available upon coalition engagement.</t>
  </si>
  <si>
    <t>CSS provides all required hardware and software as part of the service. Implementation includes: (1) CSS-led discovery and asset inventory; (2) network sensor and appliance deployment with hospital IT; (3) endpoint rollout across workstations and BioMed; (4) integration with EMR and clinical systems; (5) Kodiak-led staff training on incident reporting workflows; and (6) activation of a Regional Cybersecurity Intelligence Dashboard as hospitals come online, with appropriate coalition visibility. Hospital staff time is minimal, coordinated through IT leadership, the COO, or a designated security contact.</t>
  </si>
  <si>
    <t>60-90 days per hospital; 6-9 months regional rollo</t>
  </si>
  <si>
    <t>Lisa Cotten</t>
  </si>
  <si>
    <t>https://blueagilis.com/</t>
  </si>
  <si>
    <t xml:space="preserve">Rural health organizations can see that their performance numbers are falling short. They have the data on quality, cost, and avoidable utilization.   That performance data is necessary but not sufficient to ensure improvement.  They are missing an understanding of the day to day workflows that drive those numbers. Big consulting firms are expensive, and when they leave, the improvements tend to leave with them. Frontline staff already know what good care looks like, but there are rarely enough hands to do it the same way every time.    The result is consistent underperformance in spite of strong intent. This gap is sharpest for rural hospitals, FQHCs, and other under-resourced providers trying to deliver high quality for their communities in the face of declining resources and workforce shortages. They have visibility into the problem but lack a reliable, affordable way to act on it consistently across sites.  </t>
  </si>
  <si>
    <t>Blue Agilis is headquartered in Indiana and has been actively working with Indiana rural healthcare organizations. Our large-scale practice transformation work included Indiana practices, and we continue to serve Indiana providers through our work with a national payer's Indiana-based practice network. We are currently engaged with an Indiana behavioral health organization to assess and align its workflows with the state's expected quality, access, and cost outcomes for Medicaid and related populations. We are also working with a northeast Indiana aging and in-home services organization to deploy our AI-enabled tools to improve how frontline staff access information and to reduce the manual effort required for state reporting. Additionally, we have supported an integrated regional health system serving six Indiana counties, including rural populations, through workflow assessments and rapid intervention design that produced a 40% increase in annual wellness visits, a 17% reduction in a</t>
  </si>
  <si>
    <t>Blue Agilis delivers measurable results by identifying where care breaks down at the workflow level and guiding teams to make specific, evidence-based changes. Across our work, outcomes include more than $1 billion in total cost of care savings, up to 70% reduction in patient harm events, approximately 30% reduction in unnecessary ED utilization, and more than 10-point improvement in Net Promoter Score. In one health system engagement, six hospitals achieved 4- or 5-star CMS quality ratings. In a recent value-based care engagement with a multi-county health system, we helped produce a 40% increase in annual wellness visits, a 17% reduction in avoidable ED visits, and a 28% improvement in medication adherence within months of deployment. The</t>
  </si>
  <si>
    <t>Community Health Network, Aging and In Home Services Fort Wayne, LifeStream and Eli Lilly. More coming in Q 3 and Q4.</t>
  </si>
  <si>
    <t>Improving operational performance</t>
  </si>
  <si>
    <t xml:space="preserve">Blue Agilis is web-based technology. </t>
  </si>
  <si>
    <t xml:space="preserve">We charge license  and support fees for our tools on either a per user basis or a per practice site basis, depending on the situation.  For most rural health applications, our fees will be per user per year.    We charge one-time implementation fees that cover training and the creation of a Knowledge Base that enables the AI to localize specific recommendations to each client’s specific needs.  </t>
  </si>
  <si>
    <t xml:space="preserve">This varies with the work being done, but it is faster than any amount of staff time, tech integration or training than users have ever known. </t>
  </si>
  <si>
    <t>Varies with work focus: weeks, months.</t>
  </si>
  <si>
    <t>Altitude</t>
  </si>
  <si>
    <t>Prabhjot Singh</t>
  </si>
  <si>
    <t>CEO  / Clinician</t>
  </si>
  <si>
    <t>prabhjot@joinaltitude.com</t>
  </si>
  <si>
    <t>www.joinaltitude.com</t>
  </si>
  <si>
    <t>Rural Indiana faces a structural mismatch between chronic disease burden and clinical capacity. Cardiometabolic conditions—hypertension, diabetes, heart failure—concentrate in rural counties, yet outreach centers and rural sites increasingly rely on APPs who lack the protocol support to confidently stage heart failure, initiate and titrate GDMT, and manage complex multi-condition patients. The result is clinical inertia: long delays from diagnosis to control, fragmented post-discharge transitions, and avoidable hospital transfers that strain low-volume providers. These gaps map directly to GROW's Sustainable Access goal (low patient volumes and transfer barriers), Innovative Care goal (cardiometabolic standards of care, Initiative 5), and Workforce Development goal (rural clinician readiness, Initiative 10). Without in-workflow decision support and added clinical capacity, rural Hoosiers wait longer to reach control and rural providers cannot retain that care locally.</t>
  </si>
  <si>
    <t>Altitude delivers two integrated platforms that work across existing EHRs+I-HIE. Perform is in-workflow clinical decision support that guides APPs and rural clinicians through visits they would otherwise struggle with—staging heart failure, initiating and titrating GDMT, managing multi-condition cardiometabolic patients—building durable skill at the point of care (aligned to Workforce Development / Clinical Training &amp; Readiness, Init. 10, and Cardiometabolic Standards, Init. 5). Extend is a clinical service, backed by the Altitude Cares PC medical group and our AI-operations platform, that partners with rural provider groups to add capacity for chronic condition management and post-discharge transitions, compressing time-to-control and response times. Extend bills at in-network rates, making it sustainable for low-volume rural sites (aligned to Sustainable Access / care coordination, Init. 1, and Telehealth, Init. 8). Together they keep more care local.</t>
  </si>
  <si>
    <t>Altitude's work is rooted in rural and underserved markets. In rural West Virginia, we partnered with a regional health system to deploy our cardiometabolic intelligence and care-support model, generating measurable clinical and financial lift opportunities by closing chronic-disease care gaps. In rural North Carolina, we worked with a rural-focused primary care group, where our platform drove more than 5,000 heart-failure care actions across attributed patients. These engagements were built on the same constraints rural Indiana faces: low patient volumes, APP-staffed sites, long time-to-control for chronic conditions, and fragmented transitions. Altitude's clinical co-founders carry deep, historic roots in rural care delivery and rural workforce development, having built and led chronic-care operations in resource-limited settings. That experience shapes how we design for rural realities rather than retrofitting urban models onto rural communities.</t>
  </si>
  <si>
    <t>We are an Indiana based organization has active work in 6 states and will be expanding to 21. Our base of operations is in Indiana, and our teams regularly move to different regions to support our partners.</t>
  </si>
  <si>
    <t>Across rural and underserved deployments, Altitude has cut time-to-control for hypertension from 62 to 34 days (~45% faster). In rural West Virginia we drove ~$2.1M in revenue uplift; in rural North Carolina, 5,000+ heart-failure care actions across attributed patients. Independent actuarial modeling (Havarti Risk, led by a former Elevance chief actuary) projects $54M+ in combined payer and provider value at 50% success on a 100K Medicare cohort. Our peer-reviewed AJMC study (Singh, Ives, et al.) found a technology-enabled, community-based health-coaching model significantly lowered Medicaid costs for poorly controlled diabetes and hypertension—the same HBD and CBP HEDIS measures Indiana MCEs are accountable for.</t>
  </si>
  <si>
    <t>Two EHR-agnostic platforms. Perform is an in-workflow upskilling platform: it guides APPs and rural clinicians through cardiometabolic visits live—staging heart failure, initiating and titrating GDMT—building durable skill at the point of care. Extend is AI-enabled, clinician-supervised capacity expansion: our AI-operations platform, backed by the Altitude Cares PC medical group, adds chronic-care and transitions capacity to rural sites. Both integrate via HIE and standard EHR exchange.</t>
  </si>
  <si>
    <t>Altitude's model is engineered to become self-sustaining within the grant period, so no grant funding is required beyond year five. Costs split by platform. Perform (upskilling) uses a per-clinician annual license, tiered by site size, plus a one-time fixed implementation fee for EHR/HIE integration, protocol configuration, and onboarding; maintenance, software updates, and clinical-protocol refreshes are bundled into the license, with no separate maintenance charge. Extend (AI-enabled, clinician-supervised capacity) generates its own revenue: the Altitude Cares PC group bills clinical services at in-network rates, and as attributed panels move into value-based contracts, shared-savings and PMPM revenue cover operating costs. Grant dollars are best applied to one-time implementation, Perform licensing, and Extend ramp-up. By grant end, in-network billing and VBC revenue fully fund recurring costs—leaving a durable, sustainable platform requiring no further grant support.</t>
  </si>
  <si>
    <t>Implementation is intentionally light. Tech integration uses standard EHR data exchange and HIE connectivity (no rip-and-replace); typical site integration runs 4–6 weeks. Staff time is modest: a clinical champion and an IT/HIE contact for setup, plus brief workflow validation with participating clinicians. Training for Perform is embedded in the workflow—clinicians learn by being guided through live cardiometabolic visits—minimizing classroom time and lost productivity. Extend requires no added site staffing; the Altitude Cares PC group and our AI-operations team supply clinical capacity. Altitude handles configuration, protocol setup, credentialing, and support, keeping the rural site's lift low through onboarding and steady state.</t>
  </si>
  <si>
    <t>Extend: 14 days to go live, Perform: 60-90 days.</t>
  </si>
  <si>
    <t>Indiana University School of Optometry Tiered Ocular Telehealth Model for Rural Primary Care &amp; FQHCs</t>
  </si>
  <si>
    <t>Rural and underserved Indiana communities face persistent gaps in access to comprehensive eye care and timely detection of vision-threatening chronic disease complications. Patients with diabetes, hypertension, and obesity experience higher rates of diabetic retinopathy, glaucoma, and hypertension-related ocular changes, yet often lack convenient access to diagnostic imaging, specialist interpretation, and integrated lifestyle support. Existing referral pathways frequently result in delayed care, unnecessary emergency or specialty visits, and fragmented follow-up. Primary care and FQHC sites have limited onsite eyecare expertise and diagnostic capacity, creating structural barriers to early intervention. Without scalable, workflow-integrated solutions that combine objective retinal imaging with telehealth-based counseling, opportunities are missed to link vision findings to cardiometabolic risk reduction and to support rural workforce capacity through remote specialist oversight.</t>
  </si>
  <si>
    <t xml:space="preserve">The IUSO Tiered Ocular Telehealth Model delivers a flexible, clinic-integrated solution for rural primary care clinics and FQHCs. It offers three scalable tiers:  Tier 1 (Full Synchronous) – Complete eyecare lane for real-time comprehensive exams and longitudinal glaucoma/retinal disease management via HIPAA-compliant IU Zoom.  Tier 2 (Hybrid) – High-resolution anterior and posterior segment cameras with store-and-forward imaging, optional synchronous escalation, remote IU specialist interpretation, EMR/HIE integration, and expandable diagnostics (e.g., OCT, visual fields).  Tier 3 (Imaging-Only) – Camera workstation for diabetic retinopathy, glaucoma-risk, and macular disease screening with secure store-and-forward review and remote interpretation.  All tiers include staff training for high-quality imaging and triage, seamless primary care workflow integration, and optometry-led telehealth ocular nutrition counseling (dietary quality, metabolic health, physical activity) linked to vision </t>
  </si>
  <si>
    <t>Rural Health Clinics</t>
  </si>
  <si>
    <t>As Director of the Indiana University School of Optometry Community Outreach (IUSOCO) program since 2011 and Director of the IUSO Telehealth Program since 2020, I have led the delivery of comprehensive eye care, diagnostics, and glasses to hundreds of uninsured and underinsured patients across urban and underserved Indiana communities. This work has been supported by more than $315,000 in grants, primarily from the Marion County Public Health Department, to expand vision services statewide. I have built sustainable partnerships with health centers and FQHCs, implemented HIPAA-compliant telehealth workflows, and trained clinic staff in imaging, triage, and integrated care processes. This experience in community outreach and telehealth program development directly informs the practical, capacity-matched tiered ocular telehealth model proposed here for rural deployment.</t>
  </si>
  <si>
    <t>All program development and telehealth implementation have taken place in Indiana. As Director of IUSOCO and the IUSO Telehealth Program, I have deep roots at Indiana University School of Optometry in Bloomington and Indianapolis. I have built collaborations with health centers, FQHCs, public health departments, and community organizations statewide. This experience has shaped a practical, Indiana-specific model aligned with GROW/RHTP priorities.</t>
  </si>
  <si>
    <t>Through the IUSOCO program, over $315,000 in grants has funded comprehensive eye care, diagnostics, and glasses for thousands of uninsured and underinsured Indiana patients. Since 2020, the IUSO Telehealth Program has implemented HIPAA-compliant workflows for remote interpretation and integrated care. Partnerships with health centers, FQHCs, and public health organizations have been established, and staff have been trained in imaging, triage, and telehealth processes. These results demonstrate effective outreach and scalable telehealth capacity to support rural expansion through the proposed model.</t>
  </si>
  <si>
    <t>Richard G. Lugar Center for Rural Health   Well Care Community Health   Indiana Health Centers, Inc.   Windrose Health Network  Southern Indiana Health Centers  Marion County Public Health Department</t>
  </si>
  <si>
    <t>Technology requirements vary by tier. All tiers require high-resolution anterior and posterior segment retinal cameras, a HIPAA-compliant IU Zoom platform for synchronous and asynchronous telehealth, secure software for remote specialist interpretation, and EMR/HIE integration capability.  Tier 1 needs a full diagnostic eyecare lane. Tier 2 includes cameras with optional real-time capability and expandable tools (e.g., OCT, visual fields).   Tier 3 is camera-only for store-and-forward</t>
  </si>
  <si>
    <t xml:space="preserve">Costs are structured by tier to match site capacity and minimize financial burden.  Implementation costs are primarily fixed per site and include equipment (high-resolution retinal cameras or full diagnostic lane), installation/setup, staff training on imaging and triage, and workflow integration into existing clinic operations.  Ongoing costs after implementation include remote specialist interpretation services, optometry-led ocular nutrition counseling sessions, and routine equipment maintenance. These can be structured as per-study fees, monthly service agreements, or subscription models depending on volume and site preference.  The model is intentionally designed to be lower-cost than traditional referral pathways by reducing unnecessary emergency and specialty visits. A project cost calculator will be used to track and project expenses. The tiered approach allows sites to begin at a lower entry cost (e.g., Tier 3) and scale as needed. The solution is built for sustainability beyond </t>
  </si>
  <si>
    <t>Staff time, tech integration, training, etc.  Implementation follows a stepped approach based on site capacity and chosen tier. Onsite clinic staff perform imaging acquisition and basic triage after receiving training on camera operation and image quality standards (typically 1–2 days initial training plus ongoing support). Remote IU optometry faculty and supervised students provide specialist interpretation and ocular nutrition counseling via the HIPAA-compliant IU Zoom for Healthcare platform.  Technology integration includes high-resolution retinal cameras, secure telehealth software, and EMR/HIE connectivity. Dedicated space is required for equipment (minimal for Tier 3, full exam lane for Tier 1). Reliabl</t>
  </si>
  <si>
    <t>Varies by tier; avg 8-12 weeks</t>
  </si>
  <si>
    <t xml:space="preserve">Public Consulting Group </t>
  </si>
  <si>
    <t xml:space="preserve">Tina Allen </t>
  </si>
  <si>
    <t xml:space="preserve">Associate Manager  </t>
  </si>
  <si>
    <t>tiallen@pcgus.com</t>
  </si>
  <si>
    <t>716 501- 5296</t>
  </si>
  <si>
    <t>https://publicconsultinggroup.com/</t>
  </si>
  <si>
    <t>Rural healthcare and public health organizations face persistent workforce shortages, recruitment challenges, and staff retention barriers that limit their ability to deliver essential services. These challenges are particularly acute in underserved communities, where organizations often struggle to build sustainable talent pipelines and maintain the workforce capacity needed to meet growing healthcare and population health needs.</t>
  </si>
  <si>
    <t>PCG's workforce development and staffing solution helps organizations recruit, develop, and retain qualified professionals through targeted recruitment, staff augmentation, employer-of-record services, fellowship programs, and workforce management support. By providing scalable workforce solutions and talent pipeline strategies, we help healthcare and public health organizations strengthen capacity, improve workforce sustainability, and support long-term community health goals.</t>
  </si>
  <si>
    <t xml:space="preserve">PCG has extensive experience working with rural communities across multiple states, providing staff augmentation and workforce support services in public health, healthcare, and eligibility programs. Through these engagements, we have developed a strong understanding of the unique challenges facing rural communities, including workforce shortages, limited access to services, and geographic barriers. Our ability to tailor solutions to the specific needs of rural and underserved populations has been a key factor in the success and sustainability of our programs.  </t>
  </si>
  <si>
    <t>PCG has experience supporting public sector organizations in Indiana, including Medicaid-related services, local health departments, and school districts. Through these engagements, we have provided consulting, program management, and operational support to improve service delivery and outcomes. This experience, combined with our national expertise in public health, workforce development, and community-based programs, positions us to effectively support Indiana's rural communities.</t>
  </si>
  <si>
    <t>The Fellowship Program has successfully strengthened the workforce pipeline by recruiting, training, and placing fellows in local and state public health organizations. The program has achieved a 60% retention rate of fellows continuing in public health roles following completion of their fellowship. Participating organizations have reported increased workforce capacity, enhanced service delivery, stronger collaboration, and improved community engagement. These outcomes align with Indiana's RHTP goals by expanding workforce capacity, supporting recruitment and retention efforts, and helping communities build sustainable, locally based healthcare and public health workforces.</t>
  </si>
  <si>
    <t>PCG’s cost methodology is based on a program implementation fee structure combined with an employer-of-record (EOR) staffing model. Implementation costs are scoped based on program size, complexity, and required services, including recruitment, onboarding, compliance, and program management support. For ongoing operations, staffing costs are managed through an EOR model with an associated administrative markup rate that covers payroll administration, benefits, compliance, HR support, and workforce management services. This approach provides transparency, scalability, and flexibility, allowing clients to expand or adjust workforce capacity while maintaining predictable and manageable cost structures over time.</t>
  </si>
  <si>
    <t>PCG will manage onboarding and HR administrative needs as part of the employer-of-record model, including recruitment support, onboarding, payroll processing, benefits administration, and compliance tracking. Implementation also includes coordination of any required system integration, stakeholder engagement across state and local partners, and structured communication to ensure alignment on roles, expectations, and workflows. PCG will also provide training for client stakeholders and program participants, along with ongoing operational support to ensure successful implementation and sustainability.</t>
  </si>
  <si>
    <t>3–6 months depending on scope, staffing, and setup</t>
  </si>
  <si>
    <t>FARMWISE Indiana Inc</t>
  </si>
  <si>
    <t>Jodee Smith</t>
  </si>
  <si>
    <t>admin@farmwiseindiana.org</t>
  </si>
  <si>
    <t>https://www.farmwiseindiana.org/</t>
  </si>
  <si>
    <t>Using local food for food is medicine programming is challenging. Farmers and food businesses need to coordinate with health care providers and it is impossible for the health care provider to do this coordination. There needs to be a connector or a food or farm hub that can coordinate the food and the farmers and suppliers and to connect that food with the education that the health care provider is administering. Food is medicine using local needs a minimum of three primary partners: Health Care Provider; Nutrition Education Provider; Food Supply Coordinator (or Value Chain Professional).</t>
  </si>
  <si>
    <t>FARMWISE Indiana provides food value chain services for farmers to enter into wholesale market channels like food is medicine programs. We are the go-to organization in Indiana who has built relationships and trust with farmers and buyers who are working to build stronger regional food systems. We have more than 2400 contacts and companies that we have reached out to and more than 1,000 that we are in regular communication with. If you want to use local food in food is medicine programs, we are the source for finding the food!</t>
  </si>
  <si>
    <t>Farmers, food businesses, aggregators, processors, food hubs, and farm hubs.</t>
  </si>
  <si>
    <t>I have worked in rural communities in food systems development for more than 13 years in Indiana with Purdue Extension and Indiana University. I have conducted research and intervention with the Indiana University Center for Rural Engagement on Food is Medicine, and have supported the development of councils and organizations, and projects in rural communities. We spend most of our time with the rural schools, farmers, and small businesses essential for resilient food systems.</t>
  </si>
  <si>
    <t>I have had more than 13 years experience leading Indiana food system change including eight years rebuilding local food supply chains with farmers and partners.</t>
  </si>
  <si>
    <t>We have conducted primary research on food is medicine intervention with the Lost River Coop and Cafe, Paoli Community Health, and Indiana University. Recently we published a report on the experience of buyers who are or are not motivated in buying local food. We have worked with farmers to evaluate their experience with meat processing, and are generating peer reviewed research on how Indiana buyers are just not as proud as Kentucky buyers.</t>
  </si>
  <si>
    <t>Lost River Coop and Cafe  Region 8 GROW Indiana  Thrive Well Strategies  Farm to School Food Service Directors and dietitians in numerous rural school systems.</t>
  </si>
  <si>
    <t>Access to food, Food for prevention and treatment of disease</t>
  </si>
  <si>
    <t>We have staff that can help connect farmers with food is medicine programs throughout the state. We can work directly with hospital and medical providers and nutrition educators to source local food for prevention, treatment, and healthy food access solutions. Money would be needed for staff time to make the connections and prepare farmers to grow and raise nutrient dense foods for FIM programs.</t>
  </si>
  <si>
    <t>Staff time, specialist training for dietitians to teach nutrition education using local food inputs, home recipe development to focus on local food, business development for medically tailored meal prep for local food businesses.</t>
  </si>
  <si>
    <t>Immediate.</t>
  </si>
  <si>
    <t>Homestyle Direct</t>
  </si>
  <si>
    <t>Renee Kowal</t>
  </si>
  <si>
    <t>Director of Healthcare Partnershios</t>
  </si>
  <si>
    <t>Renee.kowal@homestyledirect.com</t>
  </si>
  <si>
    <t>www.homestyledirect.com</t>
  </si>
  <si>
    <t>Home delivered meals needed for individuals is rural areas with chronic disease disease(s).</t>
  </si>
  <si>
    <t xml:space="preserve">Medically tailored home delivered meals delivered to doorstep of members suffering from chronic disease(s) or anyone who needs good nutrition at home. Homestyle Direct delivers anywhere in continental US, even to the most remote locations.  </t>
  </si>
  <si>
    <t>MCE’s and case managers</t>
  </si>
  <si>
    <t xml:space="preserve">We are able to provide meals to any zip code. We have been providing meals since 1997 to rural communities across the continental US. </t>
  </si>
  <si>
    <t xml:space="preserve">Indiana was one of the first states that Homestyle Direct contracted with many years ago. We have deep relationships with our partners across the state especially case managers who see first hand the needs of each individual. We have serviced more than 6,000 Hoosiers and that number continues to grow. </t>
  </si>
  <si>
    <t xml:space="preserve">Our meals are reimbursed based upon the contracted amount/state Medicaid reimbursement per meal. </t>
  </si>
  <si>
    <t>HIPPA Compliant</t>
  </si>
  <si>
    <t>7-10 days</t>
  </si>
  <si>
    <t>Physician Care Coordination Consultants (PC3)</t>
  </si>
  <si>
    <t>Nicole Yates</t>
  </si>
  <si>
    <t>Director of Government Affairs</t>
  </si>
  <si>
    <t>nicole.yates@pc3health.com</t>
  </si>
  <si>
    <t>813-987-6260</t>
  </si>
  <si>
    <t>www.pc3health.com</t>
  </si>
  <si>
    <t>Rural hospitals are currently facing declining government reimbursements, escalating payer denials, and increasing operational costs, all while being expected to invest in innovation and transformation. This disconnect between short term financial viability and long term system reform places rural providers at significant risk of service reductions or closure, jeopardizing access to care across entire communities.</t>
  </si>
  <si>
    <t>PC3 helps rural hospitals recover revenue and stay financially viable through: Clinical Documentation Integrity (CDI) support, producing return on investment exceeding 400%; Utilization management, case management, and physician advisor services, generating ROI in excess of 1,500%; and a targeted denials prevention strategy, with specialized focus on high risk, high dollar service lines such as cardiology cases, surgical admissions, and medication infusion therapies, where documentation gaps and utilization misalignment most often result in payment denials. PC3 also actively supports hospitals in fighting inappropriate payer denials, ensuring that care already provided is paid appropriately. These efforts are critical to sustaining cash flow, stabilizing margins, and allowing rural hospitals to keep their doors open.  PC3, in partnership with Agile Stimulation, provides on-site training of EMS and CHW personnel using evidence-based didactic, state-of-the-art simulation equipment.</t>
  </si>
  <si>
    <t>PC3 has extensive experience working in rural communities with 46% of current clients serving rural communities in Indiana, Kentucky, Texas, West Virginia and North Carolina.</t>
  </si>
  <si>
    <t xml:space="preserve">PC3 is currently partnering with the following Indiana hospitals: Norton Clark Hospital in Jeffersonville, Norton King’s Daughters’ Health in Madison, and Norton Scott Hospital in Scottsburg.  Norton King’s Daughters’ Health is a rural/regional hospital serving multiple rural counties.  Norton Scott Hospital is a rural community hospital.  </t>
  </si>
  <si>
    <t xml:space="preserve">PC3 makes a significant difference for its clients with the following recent outcomes:  Inpatient Status Success Rate – 60%  Inpatient P2P Success Rate – 75%  Post Acute P2P Success Rate – 40%  ROI – 1790%  </t>
  </si>
  <si>
    <t>Norton Clark Hospital in Jeffersonville, Norton King’s Daughters’ Health in Madison, and Norton Scott Hospital in Scottsburg.</t>
  </si>
  <si>
    <t>Revenue Recovery and Sustainability</t>
  </si>
  <si>
    <t>PC3’s pricing model uses a contingency-based fee structure for denial and case review services, meaning fees are only incurred when a denial is successfully overturned and reimbursement is recovered. There are no minimum case review requirements associated with denial management services, allowing organizations to engage our team regardless of size or claim volume.</t>
  </si>
  <si>
    <t>All PC3 needs to work with clients is access to their EMR system.</t>
  </si>
  <si>
    <t>DaMar Staffing and Consulting Group</t>
  </si>
  <si>
    <t>Tiffany Thompson</t>
  </si>
  <si>
    <t>TThompson@DaMarStaff.com</t>
  </si>
  <si>
    <t>317.566.8320</t>
  </si>
  <si>
    <t>www.DaMarStaff.com</t>
  </si>
  <si>
    <t>Key issues and challenges DaMar can address in rural communities include:    Engagement Barriers — Difficulty reaching high‑risk or isolated residents, resulting in unmanaged chronic conditions such as Type‑2 diabetes, maternal health risks, and hypertension.    Avoidable ED Utilization — Elevated rates of preventable emergency department visits and hospital readmissions, particularly related to geriatric falls and chronic disease complications.    Clinical Workforce Overload — Nurses and case managers spending substantial time on non‑clinical tasks and social‑needs navigation, reducing capacity for direct patient care.    Operational Inefficiencies — Excessive travel time and scheduling challenges for field‑based staff, limiting productivity and service reach.</t>
  </si>
  <si>
    <t xml:space="preserve">DaMar delivers practical solutions for rural health by combining staffing, workforce strategy, training, and community outreach. Core offerings:  • Capacity &amp; Talent Gaps: Rapidly deploy trained frontline staff to fill critical workforce shortages.  • Training &amp; CHW Certification: Deliver CHW training and certification to standardize competencies and reduce role confusion.  • Workforce Development: Build a resilient pipeline through ongoing coaching, career pathways, and performance support.  • Data Driven Strategies: Use real time data and standardized protocols to target outreach, close HEDIS gaps, and measure impact.  Outcomes: DaMar’s high touch CHW/CSR model improves engagement with isolated, high risk residents, supports chronic disease and maternal health management, and intervenes early to reduce preventable ED visits and readmissions. By shifting logistics and SDoH navigation away from licensed clinicians, DaMar reduces administrative burden. </t>
  </si>
  <si>
    <t>DaMar coordinated a Dual CHW + CSR program in rural Indiana, using a tiered operating model to build trust and overcome geospatial barriers in healthcare delivery.    1. Tiered Engagement Model    Engagement is driven by a clear division of labor:    -Customer Service Representatives (CSRs): Act as the logistical engine, managing high-volume phone outreach (averaging 769 calls per month) to coordinate scheduling, routing, and follow-up. This keeps field staff focused on direct care instead of administrative tasks.    -Community Health Workers (CHWs): Deliver high-touch, in-person engagement through home visits, screenings, and health navigation. Operating with a relationship-first mindset, they serve as trusted partners and listeners rather than salespeople.    -Virtual Training &amp; Workforce Support: Providing specialized expertise in both virtual training transitions and workforce staffing optimization, positioning itself as a strategic partner rather than a traditional vendor.</t>
  </si>
  <si>
    <t>DaMar has extensive experience serving Medicaid and Dual Eligible LTSS populations, including work with Indiana Pregnancy Promise, Progeny Maternity, NICU patients, the Healthy Indiana Plan, SUD facilities, and The Pathways for Aging.</t>
  </si>
  <si>
    <t xml:space="preserve">2025 Performance Highlights   DaMar provides statewide, field‑based Community Health Worker (CHW) support across all Indiana regions. A team of nine CHWs completes an average of 672 home visits per month (~75 per CHW), totaling 8,000+ visits annually. The program maintains a 30–35% successful engagement rate, placing it among the top‑performing field‑based outreach models.  Data‑driven performance management has increased measurable team outcomes by 62% within 30 days. Clinical integration includes 50+ formal screenings and evaluations completed each month. Operational efficiency improves through a 20–40% reduction in administrative workload for nurses and case managers.  </t>
  </si>
  <si>
    <t>The Dual Eligible LTSS and The Pathways for Aging.</t>
  </si>
  <si>
    <t>DaMar implements on an annual fixed fees using a cost-based methodology that includes direct labor, employee benefits and taxes, administrative overhead, compliance and quality assurance, travel and mileage, technology and operational support, plus a reasonable operating margin. The approach also accounts for rural Indiana’s unique service delivery challenges, such as transportation and workforce-related costs.</t>
  </si>
  <si>
    <t>Implementation requires dedicated staff time for planning, onboarding, service delivery, supervision, and quality assurance; technology resources for scheduling, documentation, reporting, and secure communications; and comprehensive staff training on program requirements, compliance standards, and service delivery expectations. Additional resources include transportation coordination, stakeholder engagement, performance monitoring, and administrative support to ensure effective rural service delivery.</t>
  </si>
  <si>
    <t>We implement a fully compliant team in 90 days.</t>
  </si>
  <si>
    <t>Health Recovery Solutions (HRS)</t>
  </si>
  <si>
    <t>Sudeep Pisipaty</t>
  </si>
  <si>
    <t>Chief Commercial Officer</t>
  </si>
  <si>
    <t>spisipaty@healthrecoverysolutions.com</t>
  </si>
  <si>
    <t>https://healthrecoverysolutions.com/</t>
  </si>
  <si>
    <t>HRS addresses the challenge rural providers face in delivering proactive, continuous care to patients outside traditional care settings. Rural communities often experience provider shortages, long travel distances, limited follow-up capacity, and fragmented visibility into patients between visits, contributing to avoidable ED utilization, readmissions, and worsening chronic conditions.    HRS deploys remote patient monitoring and care management programs to facilitate care at home in rural areas. Our solution supports primary care, population health, and transitions of care by capturing biometric data, symptoms, medication adherence, and patient-reported concerns from the home. Through connected devices, patient engagement, virtual care workflows, and centralized clinical monitoring, HRS helps care teams identify risk earlier, prioritize outreach, support chronic disease management, improve post-discharge follow-up, and keep patients connected to care closer to home.</t>
  </si>
  <si>
    <t>HRS delivers remote patient monitoring and care management programs that help rural providers extend care into the home. Our solution combines connected devices, cellular and Bluetooth peripherals, mobile patient engagement, virtual care workflows, clinical monitoring, and reporting to support primary care, chronic disease management, population health, and transitions of care.    Patients can submit vitals, symptoms, medication adherence, and patient-reported information from home through cellular-enabled tablets, standalone cellular devices, Bluetooth devices, or mobile-based programs. Care teams receive alerts and actionable insights to identify risk earlier, prioritize outreach, and intervene before conditions worsen.    HRS helps rural organizations scale home-based care, improve follow-up, reduce avoidable utilization, and keep patients connected to care closer to home.</t>
  </si>
  <si>
    <t>HRS has deep experience helping rural hospitals, health systems, clinics, and home-based care providers deploy remote patient monitoring and care management programs. We support rural communities by extending clinical capacity, improving access to care at home, strengthening post-discharge follow-up, and helping providers monitor high-risk patients between visits.    Our value goes beyond technology. HRS supports program design, implementation, patient enrollment, device logistics, clinical workflows, reporting, and ongoing optimization. We understand rural challenges such as staffing shortages, transportation barriers, broadband limitations, and limited access to specialty care.    HRS helps rural providers build scalable, sustainable programs that improve chronic disease management, reduce avoidable utilization, and keep patients connected to their care teams closer to home.</t>
  </si>
  <si>
    <t xml:space="preserve">HRS has Indiana experience through work with Indiana University Health and VNA Hospice NWI, along with broader rural deployments nationwide. We help providers implement RPM and care management programs that extend care into the home, support high-risk patients between visits, and improve post-discharge follow-up. HRS supports program design, enrollment, device logistics, clinical workflows, reporting, and optimization to address access gaps, staffing constraints, and avoidable utilization. </t>
  </si>
  <si>
    <t>HRS-supported programs have achieved measurable outcomes across chronic care, transitions of care, and home-based monitoring. Examples include a 73% relative reduction in CHF readmissions with Penn Medicine, a 71% reduction in CHF readmissions with Hackensack Meridian Health, and a 6.1% hospitalization rate for monitored COVID-19 patients with Avera Health. HRS-supported Hospital at Home programs have also helped free more than 13,000 inpatient bed days, while home health partners have reported 4 fewer visits per 60-day episode and a 7% reduction in 30-day rehospitalizations. These results reflect HRS’ ability to improve access, reduce avoidable utilization, and support scalable care at home.</t>
  </si>
  <si>
    <t>IU Health</t>
  </si>
  <si>
    <t>Technology requirements include access to the HRS clinician platform, patient-facing devices or mobile apps, and cellular or internet connectivity based on the deployment model. HRS supports cellular-enabled tablets, standalone cellular peripherals, Bluetooth devices, and BYOD mobile programs. The solution includes connected monitoring devices, patient engagement, alerts, reporting, virtual care workflows, and optional EHR integration.</t>
  </si>
  <si>
    <t>HRS uses a flexible cost methodology based on program scope, deployment model, patient volume, technology configuration, and support needs. Cost components may include implementation or onboarding fees, recurring software licensing, patient or program-based subscription fees, device costs, logistics, integration, training, and optional support services.    Beyond implementation, ongoing costs typically support platform access, monitoring workflows, reporting, maintenance, support, and program optimization. HRS also supports reimbursable RPM and CCM program models, where applicable, helping organizations create a sustainability path beyond grant funding through ongoing reimbursement, program scale, and long-term operating alignment.</t>
  </si>
  <si>
    <t>Implementation requirements are designed to be manageable and scalable. HRS works with each provider to define program scope, patient eligibility, workflows, training, reporting, and launch timelines. Staff involved may include a project lead, clinical champion, nurses or care managers, medical assistants, IT/EHR support, operations leaders, and billing or revenue cycle staff, depending on program design.    Technology needs may include device deployment, user access to the HRS platform, connectivity planning, and optional EHR or data integration. HRS provides implementation support, training, device logistics, workflow guidance, and ongoing optimization to reduce burden on staff and help providers launch, manage + scale programs effectively.</t>
  </si>
  <si>
    <t xml:space="preserve">8 weeks with EMR integration, 4 without </t>
  </si>
  <si>
    <t>Knit Health</t>
  </si>
  <si>
    <t xml:space="preserve">Midori Uehara </t>
  </si>
  <si>
    <t xml:space="preserve">Chief Growth Officer </t>
  </si>
  <si>
    <t>muehara@knit.health</t>
  </si>
  <si>
    <t xml:space="preserve"> +1 (914) 316-7964</t>
  </si>
  <si>
    <t>knit.health</t>
  </si>
  <si>
    <t>Health system operations are siloed from patient level clinical insights, resulting in operational bottlenecks along with long specialist wait times, low surgical conversion ratios, and suboptimal care allocation. In rural settings, these bottlenecks are amplified by limited specialist availability, geographic barriers, and strained workforce capacity. Existing point solutions address only one need at a time, leaving gaps in care coordination, patient routing, and resource allocation across rural networks. Without clinical intelligence embedded in operational workflows, rural hospitals cannot efficiently route patients to the right provider, anticipate admissions, or maximize limited resources which leads to preventable ED overcrowding, delayed care, and revenue losses that threaten financial viability.</t>
  </si>
  <si>
    <t>Knit Health is a clinical AI platform that works as an invisible infrastructure layer beneath existing hospital workflows, delivering intelligence through decision APIs with no screen switching required. Powered by MED-BEAM, a healthcare native model trained on billions of clinical decisions from 30+ U.S. health systems, Knit predicts each patient's journey and delivers actionable insights directly into the tools care teams already use. Deployments start with a single use case such as ED admission prediction, specialist routing, or discharge planning and scale across the organization. Knit can predict hospital admission as early as 30% into an ED encounter, enabling advanced resource planning. For rural networks, Knit orchestrates care across settings, routing patients to the right provider, optimizing specialist scheduling, and reducing avoidable hospitalizations.</t>
  </si>
  <si>
    <t>Multi-hospital health systems and regional health networks</t>
  </si>
  <si>
    <t>Knit is purpose built to adapt to each institution's specific practice patterns, workflows, and resource constraints which is a critical capability for rural settings where staffing, specialist availability, and patient populations differ significantly from urban systems. Knit's forward deployed engineering team works directly with each partner to configure the model and integrate into existing tools, ensuring deployment is calibrated to the realities of the local care environment rather than a generic one-size fits all approach.</t>
  </si>
  <si>
    <t>Knit does not currently have active Indiana partnerships but is actively engaging with Indiana RHTP stakeholders including the Indiana Hospital Association and Indiana Rural Health Association, and is pursuing the vendor survey process to connect with regional coalitions.</t>
  </si>
  <si>
    <t xml:space="preserve">Knit's intelligent specialist routing drives an 8% increase in procedures, translating to a 43% increase in procedural revenue for health systems (Mazmudar et al., Spine J. 2019). Knit's ED admission prediction model identifies likely admissions as early as 30% into an ED encounter, enabling advanced resource planning and reducing downstream bottlenecks. Knit is currently piloting real-time inpatient throughput predictions with UCLA Health, building recommendations for admission, discharge, and transfer events to reduce length of stay and avoidable readmissions.  </t>
  </si>
  <si>
    <t>care coordination, patient routing, operational efficiency, and inpatient throughput optimization across rural networks.</t>
  </si>
  <si>
    <t xml:space="preserve">Knit integrates with existing Electronic Health Record systems and operational tools via decision APIs using standard healthcare interoperability protocols including HL7 FHIR. No new interfaces are required for clinical staff. Integration requires EHR API access and technical collaboration with Knit's forward-deployed engineering team, who manage the full implementation process to minimize internal IT burden.  </t>
  </si>
  <si>
    <t>Knit operates on an annual software licensing model, with implementation fees for initial deployment and ongoing licensing fees for each active use case. Pricing is structured per health system based on scope of deployment and number of use cases. Initial deployment begins with a single use case to minimize upfront cost and risk, with the option to scale across service lines. Following the grant period, continued access to Knit's platform requires annual licensing renewal, ensuring organizations retain full functionality and model updates without additional implementation costs.</t>
  </si>
  <si>
    <t xml:space="preserve">Knit's forward-deployed engineering team manages the full technical integration, minimizing internal IT burden. Key requirements include EHR API access, a discovery process to configure MED-BEAM to the organization's specific practice patterns, and lightweight staff onboarding for workflow integration: typically 2 to 4 hours. No new interfaces are required for clinical staff. Knit begins with a single use case deployment, allowing organizations to validate impact before expanding. Ongoing support is provided by Knit's engineering team throughout the deployment lifecycle.  </t>
  </si>
  <si>
    <t>3 to 6 months (single use case deployment)</t>
  </si>
  <si>
    <t>GrandPad Inc.</t>
  </si>
  <si>
    <t>Chelsea Bakewell</t>
  </si>
  <si>
    <t>Chief Customer Officer</t>
  </si>
  <si>
    <t>chelsea@grandpad.net</t>
  </si>
  <si>
    <t>(833) 977-1250</t>
  </si>
  <si>
    <t>https://www.grandpad.biz/</t>
  </si>
  <si>
    <t>Older adults are often the hardest to reach and the least comfortable with technology. GrandPad gives healthcare organizations a simple, secure way to keep them consistently connected and engaged—strengthening communication and driving better health outcomes.</t>
  </si>
  <si>
    <t>GrandPad solution helps organizations connect with older adults who face barriers to traditional digital health, such as low digital literacy or limited connectivity. GrandPad supports virtual care, remote monitoring, and family engagement, making it easier for older adults, caregivers, and providers to communicate and manage care, especially in rural areas. This enables better access to care, improved engagement, and supports value-based care initiatives.</t>
  </si>
  <si>
    <t>Rural Telehealth Access for Annual Wellness Visits (AWV)</t>
  </si>
  <si>
    <t>GrandPad's On-Demand Appointment Delivery Program helps rural older adults overcome transportation, broadband, and technology barriers by delivering ready-to-use, cellular-enabled tablets directly to their homes. The solution streamlines digital consent and enables timely access to preventive care, helping providers close care gaps and engage hard-to-reach populations. One value-based care organization achieved a 143% improvement in virtual annual wellness visit completion rates and realized a 7:1 benefit-to-cost ratio.</t>
  </si>
  <si>
    <t>The Enterprise Edition subscription is an all-inclusive package for care teams and participants, which includes physical equipment such as a GrandPad device, charging stand, protective case, screen wipe, and stylus. It also features a comprehensive software suite with tools for communication, entertainment, and professional interaction—like GrandPad Portals and various apps (ie: video calling, messaging, calendar, surveys, customized resource access, photos sharing, music, games, articles, weather, moods, etc) —along with operational support such as reporting, LTE data and dedicated customer assistance. Furthermore, the subscription encompasses standard implementation services, including staff training and setup, as well as security measures like Hi-Trust certification and engagement analytics to ensure compliance and functionality.</t>
  </si>
  <si>
    <t>The GrandPad subscription encompasses standard implementation services, including staff training and setup, as well as security measures like Hi-Trust certification and engagement analytics to ensure compliance and functionality.</t>
  </si>
  <si>
    <t>Fully customizable with GrandPad's Team Support</t>
  </si>
  <si>
    <t>Clear Point Consulting LLC</t>
  </si>
  <si>
    <t>Nicholas McGail</t>
  </si>
  <si>
    <t>nmcgail@clearpointconsultingllc.com</t>
  </si>
  <si>
    <t>Access to specialty care can be limited - or unavailable - in rural areas to address complications related to diabetes. These complications - including chronic wounds - can result in progressive health care needs, hospitalizations, and worsened health outcomes.     Chronic wounds—diabetic ulcers, pressure injuries, vascular wounds—affect millions of Americans, but care is fragmented across hospitals, SNFs, home health agencies, and specialty clinics.     The burden falls hardest on rural communities. In Indiana, an estimated 2–3% of the rural population (25,000–38,000 residents) live with chronic wounds at any given time. Rural Hoosiers often face 45–90 minute drives to the nearest wound clinic—insurmountable for frail, elderly, or homebound patients.     Improving access to specialty care like mobile wound care prevents future complications like preventable amputations, readmissions, and ballooning costs.</t>
  </si>
  <si>
    <t>Clear Point Consulting is the operating infrastructure for value-based specialty wound care. We are not a clinical provider or technology vendor—we are a convener and systems architect.     Clear Point develops standardized SOPs for care collaboration, coordinates partner networks (wound clinicians, AI platforms, home health agencies, payers, and rural health funders), tracks outcomes, and distributes shared savings across the network.     Target outcomes include timely access to specialty care, reduced readmissions, faster wound healing, and measurable cost avoidance.</t>
  </si>
  <si>
    <t>Specialty care, home health care, Skilled Nursing Facilities</t>
  </si>
  <si>
    <t>Clear Point Consulting was founded specifically to address rural health inequity in specialty care. Our model is built around the reality that rural patients face the greatest barriers—longest distances to wound clinics, and high rates of preventable amputation and hospitalization.     Our clinical partners have been serving the rural communities with mobile specialty care.     Our advisory network includes leaders from across the healthcare spectrum: hospitals, SNFs, home health, tech and data platforms, and advocacy organizations.     Clear Point Consulting is focused on rural Indiana deliberately—because that is where the need is greatest and where our model can generate the most meaningful, replicable proof points.</t>
  </si>
  <si>
    <t xml:space="preserve">Clear Point Consulting is based in central Indiana, and is comprised of health care leaders who have decades of experience working with Indiana health care organizations. </t>
  </si>
  <si>
    <t xml:space="preserve">Clear Point's model targets four key outcome metrics: reduction in wound-driven hospital readmissions, compression of wound healing timelines, reduction in acute and post-acute length of stay, and total cost per episode versus national benchmarks. Evidence from the broader wound care literature supports that integrating advanced wound care practitioners into home settings can reduce readmissions for diabetic and elderly populations by 25–30% and replace one skilled nursing visit per week. </t>
  </si>
  <si>
    <t>Regional Collaboration and Infrastructure; Finance and Sustainability; Healthcare Access</t>
  </si>
  <si>
    <t xml:space="preserve">Clear Point integrates technology components to support: data aggregation; payer reporting; cross-site care coordination workflows. </t>
  </si>
  <si>
    <t>Clear Point operates a diversified revenue model designed for sustainability across a multi-year grant period and beyond. This structure ensures Clear Point's incentives remain aligned with partner and patient outcomes rather than volume.     Post-grant sustainability is built in: payer contracts and shared-savings arrangements are designed to generate recurring revenue independent of grant funding, making the model viable at the end of the grant funding period.</t>
  </si>
  <si>
    <t>Implementation is customized to the region's project needs and scope of work. This can include: alignment between partner organizations for standardized specialty care collaboration SOPs and workflows; technology integration to support workflows and data collection; project managers and expert consults to engage care coordination staff.   Clear Point's consortium model is designed to minimize disruption to existing workflows by embedding within current clinical and home health operations rather than replacing them.</t>
  </si>
  <si>
    <t>timeline based on scope of work and project needs</t>
  </si>
  <si>
    <t>Affirm Group Services</t>
  </si>
  <si>
    <t>Jennifer Saalfrank</t>
  </si>
  <si>
    <t>jennifer@affirmgroupservices.com</t>
  </si>
  <si>
    <t>317-501-6867</t>
  </si>
  <si>
    <t>https://www.affirmgroupservices.com/</t>
  </si>
  <si>
    <t xml:space="preserve">This program addresses access barriers to obtain care or education.  Examples include; ability to take off work to bring students to care, transportation to care, ability to travel to school or education setting. Programs target areas with dental practice shortages.   </t>
  </si>
  <si>
    <t>Preventative care that leverages partnerships with schools and community partners to implement programming where students already are. And workforce education to train social workers and or hygienists in their community to expand services with existing community members.</t>
  </si>
  <si>
    <t xml:space="preserve">Piloted community-based solution in urban setting, however, the virtual model makes it applicable to the rural-setting.  </t>
  </si>
  <si>
    <t xml:space="preserve">Piloted oral health services for K-5th in St. Joseph County.  </t>
  </si>
  <si>
    <t xml:space="preserve">Provided oral curriculum to 120 students as well as hygiene hits.  12.5% of students educated requested and received preventative care exam with a cleaning and fluoride varnish.  Of those students, 27% requested and received support to coordinate additional care (find a provider most common), 30% received a virtual exam and 7% received a specialist referral. </t>
  </si>
  <si>
    <t>Dr. Nelly Chawla of the IDoH</t>
  </si>
  <si>
    <t xml:space="preserve">Secure TeleDental Cloud-Based Platform, Digital xrays, secure registration form, staffing software  </t>
  </si>
  <si>
    <t xml:space="preserve">Costs would be fixed fee to include staffing administration, technology for virtual exams and supplies for services.  </t>
  </si>
  <si>
    <t xml:space="preserve">90 - 120 days; the largest dependency is response time for community partners and to gain community interest/engagement.  </t>
  </si>
  <si>
    <t>105 days</t>
  </si>
  <si>
    <t>Dermasensor, Inc.</t>
  </si>
  <si>
    <t>Chris Fickle</t>
  </si>
  <si>
    <t>SVP, Sales &amp; Business Development</t>
  </si>
  <si>
    <t>christopher.fickle@dermasensor.com</t>
  </si>
  <si>
    <t>www.dermasensor.com</t>
  </si>
  <si>
    <t>Early detection of skin cancer remains out of reach for too many patients – particularly those in rural communities served by health systems like yours. Skin cancer is the most common cancer in the U.S., yet rural patients face a disproportionate burden: longer wait times, fewer specialists, and a primary care system left without the specialized tools needed to accurately identify and triage suspicious lesions – leading to over-referral or missed diagnoses altogether. The result is later-stage diagnoses, worse outcomes, increased healthcare costs, and dermatology capacity stretched to a breaking point.</t>
  </si>
  <si>
    <t>First ever FDA-cleared device for skin cancer detection. Our AI driven Dermasensor device can be used by any level of clinician and provide an objective risk measurement in 30 seconds. It can also be used on any skin tone. Our hand-held device has been vetted in 9 published clinical studies.</t>
  </si>
  <si>
    <t xml:space="preserve">We have current PCP and FQHC customers in rural communities across the country. </t>
  </si>
  <si>
    <t>96% sensitivity for detecting all skin cancers. PCP unaided melanoma sensitivity of 69-70%, device melanoma sensitivity of 90-96%. Decreased PCPs’ missed skin cancer referrals  by 30-52%. Ruled out 21-33% of benign lesions biopsied by  physicians as being suspicious for skin cancer and ruled out 61-77% of benign lesions that were suggestive of skin cancer to patients. First FDA Breakthrough device for skin cancer. First FDA De Novo skin cancer device. First automated skin cancer device indicated for use with all common skin cancers.</t>
  </si>
  <si>
    <t>Windrose Health</t>
  </si>
  <si>
    <t xml:space="preserve">Health IT Modernization, Triage for early skin cancer </t>
  </si>
  <si>
    <t xml:space="preserve">Local wifi network and power. </t>
  </si>
  <si>
    <t xml:space="preserve">We have two cost models:   The first is an annual subscription model of $4,788 for unlimited scans and usage. There is a one-time implementation fee of $499.     The second model is a one-time purchase price of $23,000 with a 5% annual maintenance fee beginning in year 2. This also includes unlimited scans and usage.     Both models above can be used by 1-2 physicians and their staff. </t>
  </si>
  <si>
    <t xml:space="preserve">Training of clinical staff who will use the device takes about 30 minutes. Training of billing staff (there is reimbursement available ) takes about 30 minutes. </t>
  </si>
  <si>
    <t>1-2 hours</t>
  </si>
  <si>
    <t xml:space="preserve">Your Medical Services Allies, LLC </t>
  </si>
  <si>
    <t xml:space="preserve">Shauna Poe </t>
  </si>
  <si>
    <t>NP-C/ Consultant</t>
  </si>
  <si>
    <t>shaunapoe2024@gmail.com</t>
  </si>
  <si>
    <t>812-229-8707</t>
  </si>
  <si>
    <t>currently under construction along with new email addresses</t>
  </si>
  <si>
    <t>We provide Advanced Mobile wound care to homebound patients across Indiana.  We will also offer urgent care telehealth services for all Home Health clients in Indiana.</t>
  </si>
  <si>
    <t>Equip ~10 medical providers to serve the state of Indiana.</t>
  </si>
  <si>
    <t>Home Health Agencies</t>
  </si>
  <si>
    <t xml:space="preserve">We are a mobile wound care company providing in-home services to clients who are homebound and cannot travel to regional wound centers.  We also offer Urgent Care Telehealth services for Home Health clients. </t>
  </si>
  <si>
    <t xml:space="preserve">I was formerly a co-owner of Brookside Medical Home Visits, LLC, which offered in-home mobile wound care.  Due to recent changes in reimbursement through CMS, we closed this company, but we are now employed by a similar company offering the same services, plus telehealth and urgent care.  There is a great need for both of these services to reach this vulnerable population. </t>
  </si>
  <si>
    <t xml:space="preserve">We have provided care to over 1000 home-bound clients in Indiana from January 2023 to the present.  We are now working for Your Medical Services Allies, LLC, to provide the same level of care, and we are expanding to provide Urgent Care Telehealth to Home Health clients. </t>
  </si>
  <si>
    <t>Mobile Advanced Wound Care and Urgent Care Telehealth</t>
  </si>
  <si>
    <t xml:space="preserve">We will use an EMR equipped with AI technology for documentation. Each provider will be equipped with a laptop and a cell phone </t>
  </si>
  <si>
    <t>Our approach would use per-user costs; we would directly bill the client's insurance for services rendered. There will be fixed fees associated with normal business operations such as EMR, wifi, phone, annual licensing, etc.</t>
  </si>
  <si>
    <t xml:space="preserve">We will have ~ 10 nurse practitioners to deploy across the state of Indiana initially, with the possibility of continued growth.  We will train staff upon hiring. </t>
  </si>
  <si>
    <t>We plan to start services August 1, 2026</t>
  </si>
  <si>
    <t>Aloe Care Health</t>
  </si>
  <si>
    <t>Paul Rooney</t>
  </si>
  <si>
    <t>prooney@arlo.com</t>
  </si>
  <si>
    <t>https://www.aloecare.com/</t>
  </si>
  <si>
    <t xml:space="preserve">Aloe Care Health is purpose-built for the challenges rural healthcare providers face — distance, limited infrastructure, and stretched care teams.  The system requires no Wi-Fi, running instead on a built-in AT&amp;T 4G LTE card, making it deployable where broadband is absent. The hub gives seniors access to a 24/7 emergency call center via voice or button, with built-in motion, temperature, and air quality sensors — no technician setup required. The Mobile Companion 2 extends protection outdoors with wearable fall detection and GPS, critical when neighbors and emergency services may be miles away.  The caregiver app enables multiple family members and remote care teams to share real-time visibility, reducing the burden on any single person coordinating care from a distance. The platform supports targeted clinical programs aimed at keeping members safe at home and out of the ER. </t>
  </si>
  <si>
    <t>Aloe Care's patented Smart Hub sits at the center of the ecosystem — a voice-activated base station with two-way speakers, emergency voice activation, motion sensing, air quality monitoring, and a large center button connecting directly to the 24/7 monitoring center. It runs on a built-in AT&amp;T 4G LTE card, requiring no Wi-Fi. The Mobile Companion 2 is designed for users who want emergency access outside the home, featuring 4G LTE connectivity, wearable fall detection, a belt clip, and lanyard. The Smart Fall Sensor, included in the Total Care package, creates a 3D map of a room to detect falls without requiring a wearable — best placed in the bathroom where most falls occur. Motion sensors and a sleep mat round out the ecosystem, learning mobility patterns over time so anomalies can be flagged in the caregiver app before they become emergencies.</t>
  </si>
  <si>
    <t xml:space="preserve">We currently support thousands of homes across all 50 states. Many of these homes are in rural settings. Our platform's design naturally addresses rural challenges:    No Wi-Fi or landline needed — the Smart Hub runs on built-in AT&amp;T 4G LTE, making it viable where broadband infrastructure is absent.   Our data-centric approach supports smarter triage and emergency room diversion, which matters most where the nearest ER may be 30+ miles away.   The caregiver app enables multiple family members and remote care teams to share real-time visibility, directly addressing the dispersed family dynamics common in rural settings.   The Smart Hub 2 introduced multi-carrier 4G connectivity and an integrated WiFi hotspot, improving reliability in areas with inconsistent network coverage. </t>
  </si>
  <si>
    <t>We currently support individuals and home care providers in Indiana. We also support Indiana's Medicaid program.</t>
  </si>
  <si>
    <t>Reduction in 30-day readmissions  Lower total cost of care  50%+ ER visit reduction  Long lie fall avoidance</t>
  </si>
  <si>
    <t>Hardware required</t>
  </si>
  <si>
    <t>Monthly per unit cost. One-time up-front cost for hardware. Typically, no implementation costs.</t>
  </si>
  <si>
    <t xml:space="preserve">We have a proven playbook to ensure a seamless rollout. The Aloe Care Health system is intended for use by patients and caregivers rather than requiring operation by trained medical professionals. We provide our partners with training and support. Training is focused on use of our portal (if using) and device ordering / management. Our system is designed to be plug and play so installation does not require any training. </t>
  </si>
  <si>
    <t>30 days from agreement signature</t>
  </si>
  <si>
    <t>We all lose muscle mass as we age - it is a natural part of the aging process and happens to be one of the most significant drivers of health issues related to aging.  From falls to diseases of aging such as type 2 diabetes, cardiovascular disease, and osteoporosis, and ultimately a loss of independence, this loss of muscle mass and strength is a major issue is not being broadly addressed.  Most exercise programs are not designed for older adults, and those that are are often impersonal, not engaging, don't adapt for different abilities and chronic conditions, and don't address the core issues of fear and shame that drive most older adults to not engage in strength training.  Additionally, rural communities have additional challenges - limited local  wellness facilities, transportation barriers, and a lack of trained support leave many  older adults without access to structured physical activity programs that help with  prevention and chronic disease management.</t>
  </si>
  <si>
    <t>Vivo is a turnkey, 100% virtual strength and balance program designed specifically  for older adults. Through live, small-group, instructor-led sessions, Vivo improves  strength, balance, and functional independence while tracking outcomes aligned with state and federal priorities. The program can be launched immediately across rural communities and delivers measurable improvements in physical activity, overall health, and functional independence, all while creating social engagement and building community to drive participation.</t>
  </si>
  <si>
    <t>Vivo is already serving rural older adults all over the country through partnerships with area agencies on aging and other community-based organization.  Additionally, we executed an NIH grant partnering with the Wake Forest School of Medicine to study the impact of Vivo on rural older adults with cardiovascular disease, which was found to be highly feasible and acceptable.</t>
  </si>
  <si>
    <t>None currently</t>
  </si>
  <si>
    <t>We measure outcomes on 3 dimensions:  1. Functional outcomes.  We measure improvements in strength, balance, endurance, and agility for every participant.  We see an average increase of ~25% in strength and endurance after 3 months of doing Vivo.  2. Engagement.  We track attendance and retention for every participant so we know how often and for how long anyone participates.  After running this program for 6 years, our average attendance is 82% (translating into people coming to 7 out of 8 classes every month) and our average monthly retention is 98%.    3. Satisfaction.  Our Net Promoter Score (NPS) is 90.</t>
  </si>
  <si>
    <t>Our cost methodology is typically based on a per engaged member per month cost, though we do have flexibility to deliver a per class cost or a per person per class cost.  Going forward, we would loook to sustainable models of funding such as the Older Americans Act, health plans and managed care contracts to cover this high impact intervention.</t>
  </si>
  <si>
    <t>We provide Vivo as a turnkey solution - we provide the trainers, the assessors, do the onboarding, and provide the technical support.  We need to partner with the referral source - either healthcare providers or community-based organizations - who will refer older adults into Vivo as a part of the care pathway.</t>
  </si>
  <si>
    <t>Tegria</t>
  </si>
  <si>
    <t>Richard Ramponi</t>
  </si>
  <si>
    <t>Regional Sales Director</t>
  </si>
  <si>
    <t>richard.ramponi@tegria.com</t>
  </si>
  <si>
    <t>339-222-2691</t>
  </si>
  <si>
    <t>www.tegria.com</t>
  </si>
  <si>
    <t xml:space="preserve">Provide advisory, consulting and managed services to help health care organizations address technical, operational, clinical, of financial challenges. </t>
  </si>
  <si>
    <t xml:space="preserve">Our solutions are in 4 areas.  Secure &amp; reliable infrastructure ( on premise or hosted),  EHR Application expertise (support, assessments, implementations, optimization) Data and Analytics, and Revenue Cycle ( assessment, optimization, resources,) </t>
  </si>
  <si>
    <t xml:space="preserve">We work with over 600 Hospitals across the U.S. currently, and roughly 2/3 of our customers are rural, critical access hospitals.  </t>
  </si>
  <si>
    <t>We have 7 hospitals that are customers of Tegria in the state of Indiana.</t>
  </si>
  <si>
    <t>Tegria helps hospitals improve clinical, operational, and financial performance through healthcare IT, analytics, and transformation services. Client outcomes include higher quality scores, stronger value-based reimbursement, reduced claim denials, streamlined clinician workflows, faster patient throughput, and improved provider adoption of EHR tools. Hospitals have achieved measurable gains in patient safety, sepsis detection, preventive care, revenue cycle performance, and operational efficiency while modernizing Epic and MEDITECH environments. Tegria also strengthens cyber security via hosting, supports digital transformation, and enables data-driven decision-making that improves patient care and long-term organizational sustainability.</t>
  </si>
  <si>
    <t>Pricing for services it typically based on hourly rate, depending on the role.  Technology solution sates depend on the services being provided, and can be fixed fee or ongoing operational cost.</t>
  </si>
  <si>
    <t xml:space="preserve">Implementation will typically require collaboration with customer, and depends on solution being provided. </t>
  </si>
  <si>
    <t xml:space="preserve">Average timeline is 1 week to 6 months. </t>
  </si>
  <si>
    <t>Yaqeen Technology Consulting LLC</t>
  </si>
  <si>
    <t>Rizwan Bashir</t>
  </si>
  <si>
    <t>CIO</t>
  </si>
  <si>
    <t>rbashir@yaqeentech.com</t>
  </si>
  <si>
    <t>https://www.yaqeentech.com</t>
  </si>
  <si>
    <t>Rural providers often face limited staff capacity, fragmented systems, manual workflows, cybersecurity gaps, limited data visibility, and difficulty meeting grant reporting requirements. These challenges make it harder to expand access to care, support behavioral health and chronic disease programs, coordinate telehealth or remote patient services, and demonstrate measurable outcomes across regional partners.</t>
  </si>
  <si>
    <t>Yaqeen Technology Consulting provides RuralCareIQ™, a modular technology and implementation support model for rural health organizations. Our services include cloud and application modernization, data integration, AI-enabled workflow automation, telehealth/connected care enablement, cybersecurity and compliance support, managed IT, dashboards, and grant reporting. Solutions can support FQHCs, rural hospitals, local health departments, behavioral health providers, EMS, and community partners. We help organizations assess current workflows, integrate systems, reduce manual work, improve reporting, and deploy secure SaaS or cloud-based tools on AWS.</t>
  </si>
  <si>
    <t>Rural Health Clinics, Behavioral Health Providers, Community Health Centers, Telehealth Programs, and Regional Coalitions</t>
  </si>
  <si>
    <t>Yaqeen supports healthcare organizations that often face the same challenges seen in rural communities, including limited IT resources, manual workflows, fragmented systems, cybersecurity needs, EMR/EHR workflow gaps, and limited data visibility. We currently provide technology and workflow support to private healthcare practices, including behavioral health, clinical research, pain management, neurology, therapy, dental, and other specialty care settings.    Through RuralCareIQ™, our rural health approach focuses on practical implementation: workflow assessment, secure cloud infrastructure, telehealth and connected care enablement, data integration, reporting dashboards, cybersecurity, managed IT, and grant reporting support. Yaqeen also partners with GlobalMed for connected care and telehealth capabilities, allowing us to support rural providers with scalable virtual care technology and implementation services.</t>
  </si>
  <si>
    <t>Yaqeen Technology Consulting is an Indiana-based, minority- and women-owned technology consulting company. We currently provide technology and workflow support services to private healthcare practices, including behavioral health, clinical research, pain management, neurology, therapy, dental, and other specialty care settings.    Our Indiana healthcare experience includes managed IT, workflow assessment, SaaS application planning, clinical research workflow support, cybersecurity readiness, cloud</t>
  </si>
  <si>
    <t>Yaqeen has helped healthcare and specialty practices improve technology operations, reduce manual workflow gaps, strengthen cybersecurity readiness, and prepare for scalable SaaS, EMR/EHR, cloud, and AI-enabled solutions. Our work across behavioral health, clinical research, pain management, neurology, therapy, dental, and specialty care settings gives us practical insight into provider workflows, documentation needs, patient engagement, reporting, and system integration challenges.  Through RuralCareIQ™ and our GlobalMed partnership, we are positioned to support connected care, telehealth enablement, patient engagement, data modernization, secure AWS cloud deployment, workflow automation, and grant reporting.</t>
  </si>
  <si>
    <t>Telehealth enablement, connected care, cybersecurity, interoperability, patient engagement, grant reporting, rural shared services, and specialty care access</t>
  </si>
  <si>
    <t>Requirements vary by project. Typical components may include secure AWS cloud hosting, SaaS application access, EMR/EHR workflow assessment, API or file-based integration, role-based access, dashboards, reporting tools, data storage, identity and access management, cybersecurity controls, and staff training. For connected care and telehealth projects, Yaqeen may include GlobalMed technology capabilities along with AWS cloud infrastructure, workflow automation, integration, and reporting.</t>
  </si>
  <si>
    <t>Yaqeen’s cost methodology is flexible based on project scope, organization size, number of sites, users, devices, integrations, and required support. Typical pricing may include a fixed discovery or implementation fee, configuration and integration services, annual or monthly SaaS licensing, AWS cloud hosting/usage, cybersecurity monitoring, managed IT support, reporting/dashboard support, training, and ongoing maintenance.    For connected care or telehealth initiatives involving GlobalMed capabilities, pricing may also include technology, device, platform, implementation, integration, support, and ongoing service components. Costs can be structured per organization, per site, per user, per device, or per module. For grant-funded initiatives, Yaqeen can provide a 5-year cost model that separates one-time implementation costs from ongoing licensing, cloud, support, maintenance, device/platform costs, and post-grant sustainability costs.</t>
  </si>
  <si>
    <t>Implementation typically requires an executive sponsor, workflow owner participation, access to current forms/process documentation, EMR/EHR or system contacts, IT/security coordination, data integration review, user testing, and staff training. Yaqeen provides project management, workflow assessment, AWS cloud support, configuration, integration, cybersecurity guidance, documentation, training, and post-launch support. For telehealth or connected care deployments, GlobalMed components may require site readiness, network validation, device planning, and clinical workflow coordination.</t>
  </si>
  <si>
    <t>30–90 days; 3–6 months for complex integrations</t>
  </si>
  <si>
    <t>Sprinter Health</t>
  </si>
  <si>
    <t>Andy Anderson</t>
  </si>
  <si>
    <t>andy.anderson@sprinterhealth.com</t>
  </si>
  <si>
    <t>469-879-0150</t>
  </si>
  <si>
    <t>https://rural.sprinterhealth.com/</t>
  </si>
  <si>
    <t>Rural Indiana communities face limited access to vital preventive services due to distance from clinical sites, transportation barriers, and shortages of primary and specialty care providers. Health plans and rural provider networks often lack a workforce that can travel to members' homes to close care gaps, complete point of care diagnostics, and connect members back to their primary care team, leaving members without timely clinical documentation and follow up.</t>
  </si>
  <si>
    <t>Sprinter Health delivers in-home and virtual preventive care through a single visit model, the Care+ visit, pairing a W-2, community hired clinician trained in phlebotomy and community health work with a virtual nurse practitioner. This model completes comprehensive health assessments, point of care diagnostics (such as HbA1c, diabetic eye exam, and FIT/Cologuard), SDOH screening, and quality gap closure in the member's home, with real time clinical documentation and care navigation support. Sprinter's proprietary technology, including Relay (an HIE based gap closure engine) and Seer (a population health analytics platform), identifies open gaps and suspected conditions ahead of each visit so the clinical team arrives with a complete picture of the member's health history.</t>
  </si>
  <si>
    <t>Sprinter operates in 23 states covering more than 70 percent of the U.S. population and has completed over 286,000 in-home preventive care visits since 2021. Sprinter's fully employed, community hired clinical workforce is structured to extend into lower density and rural regions through a mix of destination days and recurring travel routes managed by a dedicated market operations team, allowing consistent, employed clinical coverage outside major metro areas. Sprinter currently operates throughout Kentucky, Ohio, Indiana, and Michigan, and supports members in rural counties across these states.</t>
  </si>
  <si>
    <t>Sprinter has an existing operational footprint across Indiana today, including current health plan partnerships in the state such as Centene, Humana, and Elevance, giving Sprinter direct familiarity with Indiana's rural geography, provider landscape, and patient population.</t>
  </si>
  <si>
    <t>Sprinter has sustained a 90+ member Net Promoter Score and a 5.0 average rating across more than 1,000 Google reviews. Programs achieve approximately 80 percent gap closure with 1.8 to 2.2 gaps closed per visit, and Relay closes roughly 18.5 percent of CBP/GSD gaps digitally before a visit takes place, a 2 to 3 times program multiplier. On average, more than two CMS HCCs are documented per visit, with coding accuracy at or above 95 percent across all coded visits.</t>
  </si>
  <si>
    <t>Sprinter currently supports health plan members across Indiana through existing partnerships with Centene, Humana, and Elevance, and is evaluating additional partnerships with Indiana FQHCs and rural provider coalitions.</t>
  </si>
  <si>
    <t>No technology procurement is required by the partner. Sprinter's field clinicians use a purpose built mobile clinical application with point of care diagnostics integrated directly into the record, and virtual nurse practitioners use a pre-visit tool that aggregates each member's HIE and claims history. All data is encrypted at rest (AES-256) and in transit (TLS 1.2+), and all data is stored and accessed within the United States.</t>
  </si>
  <si>
    <t>Sprinter's pricing is structured around a base assessment fee per completed visit rather than a per member per month subscription, so partners pay for delivered, validated outcomes rather than fixed access fees. Diagnostic and quality gap closure services are available as modular add-ons priced per visit or per service. A one-time implementation fee covers data integration, configuration, and outreach setup, with the option to layer in a performance based Quality Incentive Payment tied to engagement targets.</t>
  </si>
  <si>
    <t>Sprinter leads implementation end to end, including data integration, program and clinical configuration, workforce hiring and training, and outreach setup. The partner's primary responsibilities are data and eligibility provision, requirements sign off, and joint governance, typically requiring only a few hours per week from a project sponsor and a data or IT contact during implementation.</t>
  </si>
  <si>
    <t>Approximately 8 weeks from kickoff to first visits</t>
  </si>
  <si>
    <t>Global Mobile Healthcare Research Consortium / Mission Mobile Medical</t>
  </si>
  <si>
    <t>Maria Ferraris</t>
  </si>
  <si>
    <t>mferraris@missionmobilemed.com</t>
  </si>
  <si>
    <t>https://www.missionmobilemed.com/</t>
  </si>
  <si>
    <t>Access, maternal health services, chronic conditions management , primary care gaps, workforce, sustainability risks, dental gaps, rural gaps</t>
  </si>
  <si>
    <t xml:space="preserve">Mobile healthcare turnkey solutions: includes mobile clinics, staffing, program development, service and maintenance, research, data and evaluation, quality, sustainability. </t>
  </si>
  <si>
    <t>We have placed around 300 mobile clinic programs around the US. These programs have launched in 43 states, including Alaska and Hawaii, plus Puerto Rico. Experts in. Gap closure, working with MCOs for rural solutions and redistribution of care and colocating in communities to help solve gap issues</t>
  </si>
  <si>
    <t>We have worked with some health centers in Indiana with the provision of mobile healthcare</t>
  </si>
  <si>
    <t>We have 8 contracts wi the MCOs working through rural hospitals, clinics, FQHCs, and academic institutions.    Our programs have reached out 295,000 patients    ARPA-H $27.5 Million to design the mobile clinic of the next generation (hospital level services in rural communities) EV, modular design, diverse user cases</t>
  </si>
  <si>
    <t>Dental, imaging</t>
  </si>
  <si>
    <t>Mobile clinic technologies</t>
  </si>
  <si>
    <t>1. Purchase of mobile clinic (one time)  2. lease mobile clinics (financing)  3. Mobile Healthcare Program Solutions (annual fee)  4. Training in Mobile Healthcare (per course)  5. Service and Maintenance contracts (annual)  6. Grant writing (on-going)  7. Sustainability models (per model)  8. Research solutions (per project)</t>
  </si>
  <si>
    <t>1. Staff mobile clinic  2. Technology integration on a mobile clinic  3. Training (per year)  4. Advising in launching a program (per year)</t>
  </si>
  <si>
    <t xml:space="preserve">3 months </t>
  </si>
  <si>
    <t>Safety Net Connect</t>
  </si>
  <si>
    <t>Jomo Kenneth Starke</t>
  </si>
  <si>
    <t>Senior Advisor</t>
  </si>
  <si>
    <t>jomostarke@safetynetconnect.com</t>
  </si>
  <si>
    <t>www.safetynetconnect.com</t>
  </si>
  <si>
    <t>Rural patients wait weeks or months for specialty care, and many never get it. Primary care providers manage conditions beyond their scope because the nearest specialist is hours away. Patients travel long distances, miss work, or go without. Referrals leak and loops stay open. The result is delayed diagnoses, avoidable ER visits, and worse outcomes. This is a specialty access problem, and it matches Indiana's rural needs: transportation barriers, limited availability of services, and specialist shortages. It is also the focus of GROW Initiative 7, expanding specialty provider access through teleconsult. Our platform closes that gap by connecting rural primary care providers to specialists without an in-person visit, keeping care local.</t>
  </si>
  <si>
    <t>Safety Net Connect builds and operates specialty access platforms for safety-net, Medicaid, and rural health systems. Our core platform is Converge, an asynchronous eConsult platform. A primary care provider submits a clinical question and a specialist responds, typically within 24 to 72 hours, across 60-plus adult and pediatric specialties. Most cases are resolved without an in-person specialty visit, keeping the patient local. When an eConsult alone is not enough, our televisit platform connects a virtual specialist directly to the patient. Care coordination and closed-loop referral tracking run on the same infrastructure. The platform is multi-tenant: hospitals, FQHCs, health centers, and specialist groups each keep their own workflows while sharing one system. We have run this model since 2011 and hold HITRUST r2 certification and SOC 2 Type II.</t>
  </si>
  <si>
    <t>Our platform was built for rural and underserved care from the start. In Colorado, we entered through a regional health information exchange serving rural western Colorado, proved outcomes with rural providers and patients, and were selected as the state's Medicaid eConsult platform, live statewide since February 2024. It connects the state's regional entities, FQHCs, community health centers, hospital systems, and specialist groups on one platform. Through a national specialist network, our platform also supports 300-plus rural and safety-net clinics across more than 20 states. In California correctional settings, many of them rural, we have delivered 22,000-plus specialty consults across 15-plus facilities since 2014, reducing patient transports and keeping care in place. The common thread is specialty access where specialists are scarce.</t>
  </si>
  <si>
    <t>We do not yet have a live deployment in Indiana. We are beginning to engage Indiana rural health stakeholders to understand where our specialty access platform fits within the GROW initiatives and the eight regional coalitions.</t>
  </si>
  <si>
    <t>In Southern California, our eConsult platform generated an estimated $150 million in community value across more than 306,000 eConsults, supported by a network of 1,300-plus physicians across four counties. In California correctional health, we delivered 22,000-plus specialty consults across 15-plus facilities since 2014, avoiding roughly 5,000 patient transports. In Colorado, the state selected our platform as its statewide Medicaid eConsult solution, live since February 2024. Across deployments, most eConsults are resolved without an in-person specialty visit, which keeps patients in their communities and frees specialist capacity for the cases that need it.</t>
  </si>
  <si>
    <t>Our platform is cloud-hosted and delivered as software. Sites need internet access and a standard web browser. No new hardware, servers, or on-site equipment. Users log in through a secure web portal. Optional EHR and HIE integration is available through standard interfaces where a site wants it, but the platform runs fully without it. We handle hosting, security, and maintenance. The platform is HITRUST r2 certified and SOC 2 Type II.</t>
  </si>
  <si>
    <t>Our model separates one-time implementation from ongoing platform cost. Implementation is a fixed fee covering configuration, workflow setup, integration, and training. Ongoing cost is an annual platform subscription, typically scaled to the size of the deployment, such as the number of sites or providers, rather than charged per individual consult. This keeps cost predictable as a region grows. Because the grant spans five years, sustainability after the grant matters. The annual subscription is the continuing cost, and it can be sustained through several paths we have seen work, including health plan or Medicaid funding and, in states that allow it, Medicaid eConsult reimbursement. We size the model to the region so it remains affordable beyond the grant period.</t>
  </si>
  <si>
    <t>Implementation is light because the platform is cloud-based. No hardware or servers at the site. Requirements are mostly staff time for setup and adoption: a point of contact to help configure workflows, provider onboarding, and training for primary care providers and specialists, which is brief since the platform is built for clinical use. Optional EHR or HIE integration takes additional coordination with the site's IT, but is not required to go live. The platform is multi-tenant, so each organization keeps its own workflows while sharing the infrastructure. We provide implementation support, training materials, and ongoing technical support throughout.</t>
  </si>
  <si>
    <t>60 to 90 days, depending on integrations</t>
  </si>
  <si>
    <t>GrandPad, Inc.</t>
  </si>
  <si>
    <t xml:space="preserve">Chied Customer Officer </t>
  </si>
  <si>
    <t>833-977-1250</t>
  </si>
  <si>
    <t>GrandPad is a secure, customizable, easy-to-use tablet designed specifically for older adults to safely connect, communicate, and stay engaged with their families and care teams. Operating on a built-in cellular network, GrandPad requires no home Wi-Fi or technical setup, providing healthcare organizations with a simple, HITRUST-certified and HIPAA-compliant way to keep patients consistently connected and engaged, strengthening communication and driving better health outcomes.</t>
  </si>
  <si>
    <t xml:space="preserve">As healthcare organizations invest in Rural Health Transformation initiatives, GrandPad bridges the rural digital health gap by reaching and engaging older adults who have historically been difficult to connect with through traditional telehealth and digital engagement solutions. GrandPad creates a simple pathway to connect older adults with providers, caregivers, family members, and community resources, enabling continuous engagement, improved access to care, and more proactive support in the home. </t>
  </si>
  <si>
    <t xml:space="preserve"> Rural Telehealth Access for Annual Wellness Visits (AWV): GrandPad's On-Demand Appointment Delivery Program helps rural older adults overcome transportation, broadband, and technology barriers by delivering ready-to-use, cellular-enabled tablets directly to their homes. The solution streamlines digital consent and enables timely access to preventive care, helping providers close care gaps and engage hard-to-reach populations. One value-based care organization achieved a 143% improvement in virtual annual wellness visit completion rates and realized a 7:1 benefit-to-cost ratio.</t>
  </si>
  <si>
    <t>Post-Discharge Care Coordination &amp; Utilization Reduction: GrandPad supports post-discharge and high-risk patients who are hard-to-reach by providing a simple, secure connection to care teams, enabling ongoing engagement between visits and reducing barriers to follow-up care. In a value-based care deployment, the program achieved a 74% reduction in acute care visits within six months, resulting in 546 fewer annualized acute care visits and an estimated $5.5 million in annualized savings. By improving access and visibility between encounters, providers can intervene earlier and reduce avoidable utilization.</t>
  </si>
  <si>
    <t>Telehealth, Remote Patient Monitoring, Primary Care &amp; Access</t>
  </si>
  <si>
    <t xml:space="preserve">We provide healthcare organizations with a simple, HITRUST-certified, BAA Agreement, and HIPAA-compliant way to keep patients consistently connected and engaged. </t>
  </si>
  <si>
    <t>To ensure a seamless rollout, our implementation process requires minimal technical overhead and is structured around three core pillars:     Staff Time &amp; Roles: We recommend appointing a primary Project Lead (approximately 3–5 hours/week during kickoff) to coordinate.    Tech Integration: Our platform is designed for rapid deployment; any technical heavy lifting can be handled on the backend by your IT team and the GrandPad team (i.e SSO/MFA, WiFi Support, API integration if needed)    Training &amp; Support: We provide comprehensive onboarding, including live virtual training sessions, recorded walk-throughs, and ongoing access to our dedicated customer support team.</t>
  </si>
  <si>
    <t>Avg 30-90 days, depending on fleet size.</t>
  </si>
  <si>
    <t>Virtual Care and Clinical Implementation Manager</t>
  </si>
  <si>
    <t>Rural hospitals and health systems face persistent workforce shortages, limited specialist access, long travel distances, and pressure to sustain local services with lean teams and limited IT resources. These constraints can delay consultation, increase bedside workload, limit observation capacity, contribute to fragmented care coordination, and drive transfers that may be avoidable when appropriate expertise is available remotely. VIDICI addresses the infrastructure gap between these needs and the ability of smaller hospitals to operationalize virtual nursing, observation, specialty consultation, and other remote care workflows at scale</t>
  </si>
  <si>
    <t>VIDICI® Virtual Care is a modular hardware and cloud-based software platform that enables virtual nursing, multi-patient observation, specialist consultations and rounding, medication verification/second sign-off, admission-discharge-transfer coordination, and other locally defined workflows. Deployment options include mobile powered carts, wall-mounted units with integrated monitors, and integration with in-room patient TVs. VIDICI is EHR-independent with integration options, supports Epic Smart on FHIR launch workflows, and is designed for rapid deployment with limited IT burden. The platform can also support regional hub-and-spoke models connecting rural sites with centralized nurses, observers, or specialists.</t>
  </si>
  <si>
    <t>Altus has decades of experience designing, manufacturing, and deploying healthcare technology across U.S. clinical environments, including rural and community settings. Founded in 2001, Altus supports hospitals and health systems with mobile clinical workstations, telehealth technology, hardware integration, workflow-focused design, and ongoing service. Our publicly established telehealth portfolio includes the Cameo line, expanded in 2022. This experience informs VIDICI’s modular, scalable design for rural hospitals, CAHs, and resource-constrained care environments.</t>
  </si>
  <si>
    <t>Altus has an established Indiana footprint through deployment of workstations on wheels (WOWs) and clinical technology across multiple healthcare organizations and care settings throughout the state. Our Indiana experience spans major health systems, academic and community hospitals, rehabilitation care, specialty care, and ambulatory environments, demonstrating familiarity with diverse clinical workflows and organizational needs.</t>
  </si>
  <si>
    <t>Peer-reviewed studies of continuous and remote video monitoring—a care model relevant to VIDICI’s virtual observation workflow—have reported reductions in falls and fall-related injuries, decreased 1:1 sitter utilization, and favorable cost implications. Published research also describes video-enabled surveillance approaches for monitoring patient aggression and supporting workforce safety. These findings represent evidence for the intervention category and are not VIDICI-specific outcomes. VIDICI effectiveness will be evaluated through defined pilot metrics, including falls, sitter hours and costs, staff safety events, response times, workflow efficiency, and utilization.</t>
  </si>
  <si>
    <t>Yes,  Indiana Rural Health Association (IRHA): Current engagement with IRHA leadership and project coordination staff related to Indiana rural health transformation and vendor solution alignment, including participation in the RHTP vendor intake process. Engagement is exploratory; no formal partnership or endorsement is implied.</t>
  </si>
  <si>
    <t>Telehealth and virtual care access; specialty care access; innovative care delivery models; virtual patient observation and safety; regional hub-and-spoke care coordination.</t>
  </si>
  <si>
    <t>VIDICI is cloud-based and includes flexible deployment options: fixed wall-mounted units with a dedicated monitor, wall-mounted units integrated with an existing in-room TV, and powered mobile carts. It requires standard internet connectivity and power; fixed units can be wireless or wired/PoE connectivity, while mobile carts connect to secure Wi-Fi. No on-premise software installation is required. VIDICI is NDAA compliant, with applicable FIPS 140-3 documentation available.</t>
  </si>
  <si>
    <t>Altus’s standard VIDICI pricing model is designed for expense predictability and ease of scalability, with flexible payment terms available based on customer need and budget requirements. The model includes a one-time capital expense per VIDICI technology/hardware unit in one of three configurations: fixed in-room wall mount integrated with the patient TV, fixed in-room wall mount with dedicated monitor, or powered mobile cart. Pricing also includes a one-time integration fee, as applicable, and a one-time five-year software license per unit. Total implementation cost scales based on unit quantity, configuration, sites, and integration scope rather than per-user fees. Proposals will clearly identify one-time implementation costs and any renewal or ongoing costs anticipated beyond the initial five-year license term to support post-grant sustainability planning</t>
  </si>
  <si>
    <t>VIDICI is cloud-based and designed for rapid implementation with minimal IT burden. Core requirements include internet connectivity, power for deployed hardware, and an onsite contact to identify authorized users for software access. Fixed endpoints can use wireless or wired/PoE connectivity, while mobile carts connect to the facility’s secure Wi-Fi. Altus supports hardware setup, user provisioning, onboarding, and training. No on-premise software installation is required. Optional EHR integration may require additional coordination.</t>
  </si>
  <si>
    <t>Estimated 4–8 weeks, depending on scope</t>
  </si>
  <si>
    <t>Watch Our Own</t>
  </si>
  <si>
    <t>Giancarlo Paolillo</t>
  </si>
  <si>
    <t>giancarlo@watchourown.com</t>
  </si>
  <si>
    <t>908-500-0332</t>
  </si>
  <si>
    <t>www.watchourown.com</t>
  </si>
  <si>
    <t>The greatest risks to quality performance often  occur outside the healthcare system.  THE HIDDEN COST OF  INVISIBLE CARE GAPS    The Business Impact    Most members spend only a small fraction of their lives inside physician offices or hospitals. The  remaining time is spent at home, where medication adherence, chronic disease management,  caregiver coordination, and early recognition of health changes determine whether quality measures  improve—or costly utilization follows.  Small care gaps frequently become major healthcare events.</t>
  </si>
  <si>
    <t>Watch Our Own is a patented, real-time caregiving coordination platform that lets family members remotely locate, alert, and manage care for loved ones—including proactive palliative-care event management, emergency response, and AI-assisted medication/task tracking—all from one app.</t>
  </si>
  <si>
    <t>We target underserved communities - we are working with people who are NOT near hospitals  - your doctor can see all of the patient infomation BEFORE they are seen, and after they've been seen, so hospital visits are avoided</t>
  </si>
  <si>
    <t>Not at this time</t>
  </si>
  <si>
    <t>Ability to delegate care tasks remotely, trust but verify that tasks in assisting patients - remote thresholds are established and monitored and alerts sent as needed</t>
  </si>
  <si>
    <t>The patient needs an iphone or android and  a bonus is a watch that can send data.</t>
  </si>
  <si>
    <t>$10 per patient/per month</t>
  </si>
  <si>
    <t xml:space="preserve">1 hour/patient (or less!) </t>
  </si>
  <si>
    <t>1 day</t>
  </si>
  <si>
    <t xml:space="preserve"> Predoc</t>
  </si>
  <si>
    <t>Kaushal Kulkarni, MD</t>
  </si>
  <si>
    <t>Co-Founder and Chief Medical Officer</t>
  </si>
  <si>
    <t>908-472-4422</t>
  </si>
  <si>
    <t>www.predoc.ai</t>
  </si>
  <si>
    <t xml:space="preserve">Predoc solves the patient data fragmentation problem in rural healthcare. The fact that a patient's medical history is scattered across disconnected facilities, fax lines, and incompatible EHR systems, so clinical staff have to manually chase down records instead of having them on hand at the point of care.    </t>
  </si>
  <si>
    <t xml:space="preserve">Complete, Usable Patient Data Delivered in Your Existing Workflows.    Predoc serves as an invisible operational layer to deliver complete medical records, from HIEs as well as non-connected facilities, transformed into normalized, clean, data. Predoc complements your existing systems with no replacements required: complete patient records delivered straight into your existing workflows.      </t>
  </si>
  <si>
    <t>We worked with telehealth companies covering rural areas and our onocology partners cover rural areas along with Science 37 for clinical trials.</t>
  </si>
  <si>
    <t>We are operational in Indiana, and we have patients we service in Indiana.</t>
  </si>
  <si>
    <t>$2M in annual savings — The Oncology Institute  30 minutes of admin time saved per patient — Oshi Health  50% faster time-to-enroll (clinical research/trials) — Revival Research  75% reduction in record retrieval turnaround time — also The Oncology Institute, per a quote from Regional President Kiran Annavarapu, achieved without needing to build out a large in-house records team</t>
  </si>
  <si>
    <t>We provide all required tech so N/A</t>
  </si>
  <si>
    <t xml:space="preserve">usage base per patient pricing. </t>
  </si>
  <si>
    <t>15 minute onboarding per staff member.</t>
  </si>
  <si>
    <t>Zero for web based and 3 - 4 months for API integr</t>
  </si>
  <si>
    <t>LexisNexis Risk Solutions</t>
  </si>
  <si>
    <t>Jason Thomas</t>
  </si>
  <si>
    <t>Sales Executive</t>
  </si>
  <si>
    <t>jason.thomas@lexisnexisrisk.com</t>
  </si>
  <si>
    <t>https://risk.lexisnexis.com</t>
  </si>
  <si>
    <t>exisNexis Risk Solutions helps healthcare organizations address challenges related to inaccurate patient and member information, identity resolution, program integrity, eligibility verification, provider data management, and limited visibility into social and economic factors that impact health outcomes. Rural healthcare providers often face resource constraints, fragmented data sources, and difficulties identifying and engaging vulnerable populations. Our solutions help organizations improve data quality, streamline workflows, reduce administrative burden, enhance care coordination, and support informed decision-making through trusted data and analytics.</t>
  </si>
  <si>
    <t xml:space="preserve">LexisNexis Risk Solutions delivers data, analytics, and identity intelligence solutions that help healthcare organizations improve operational efficiency, support care coordination, strengthen program integrity, and better understand the populations they serve. Our solutions include identity verification, patient and member matching, provider data management, eligibility and demographic verification, social determinants of health insights, and advanced analytics that support outreach, risk stratification, and population health initiatives. These capabilities help rural healthcare organizations improve outcomes while maximizing limited resources.  </t>
  </si>
  <si>
    <t>Medicaid agencies, public health programs, population health organizations, care coordination programs, managed care organizations, and health information exchanges. These selections align with the identity, data modernization, care coordination, eligibility verification, and population health capabilities you described in the solution overview.</t>
  </si>
  <si>
    <t>LexisNexis Risk Solutions supports federal, state, and local government agencies, healthcare organizations, and community partners across the United States, including many rural and underserved communities. Our solutions help organizations identify and engage hard-to-reach populations, improve data quality, verify identities, support program eligibility determinations, and enhance care coordination. By leveraging comprehensive public records, identity intelligence, and analytics, we help organizations better understand community needs, reduce administrative burdens, and improve access to services for rural residents.</t>
  </si>
  <si>
    <t>LexisNexis Risk Solutions has longstanding relationships with government and public-sector organizations throughout Indiana, supporting agencies with data, identity, and analytics solutions. Our experience includes helping public-sector organizations improve operational efficiency, identity verification, program integrity, and constituent engagement. We welcome opportunities to collaborate with Indiana's rural healthcare stakeholders to address healthcare access, data modernization, and populati</t>
  </si>
  <si>
    <t>Organizations using LexisNexis Risk Solutions have leveraged our data and analytics capabilities to improve data accuracy, streamline eligibility and verification processes, enhance outreach efforts, reduce administrative workloads, and support more informed decision-making. Our solutions help organizations gain a more complete view of individuals and communities, enabling more effective resource allocation and improved service delivery. Outcomes commonly include improved operational efficiency, stronger program integrity, enhanced constituent engagement, and better support for population health initiatives.</t>
  </si>
  <si>
    <t>Marion County Public Health  Indiana Department of Health</t>
  </si>
  <si>
    <t>The solution is cloud-based and accessed through a secure web browser. Depending on the use case, implementation may include secure data exchanges, API integrations, batch file transfers, user provisioning, and role-based access controls. Standard internet connectivity and modern web browsers are generally sufficient for most deployments.</t>
  </si>
  <si>
    <t>LexisNexis Risk Solutions offers flexible pricing models based on the specific solution and customer requirements. Pricing may include subscription-based licensing, transaction-based pricing, annual licensing fees, user-based pricing, implementation services, and optional professional services. Cost structures are designed to scale with organizational needs and can be tailored to support grant-funded initiatives. Long-term sustainability options are available to help organizations continue leveraging the solution after grant funding concludes.</t>
  </si>
  <si>
    <t>Implementation requirements vary based on the selected solution and level of integration. Typical requirements include stakeholder planning sessions, user setup, training, and, when applicable, secure integration with existing systems through APIs or data file exchanges. LexisNexis Risk Solutions provides implementation support, project coordination, training resources, and ongoing customer support to facilitate adoption and minimize disruption to operations.</t>
  </si>
  <si>
    <t xml:space="preserve">30–90 days, depending on scope, integrations, and </t>
  </si>
  <si>
    <t>Impilo</t>
  </si>
  <si>
    <t>Josh Stein</t>
  </si>
  <si>
    <t>Founder/CEO</t>
  </si>
  <si>
    <t>josh@impilo.health</t>
  </si>
  <si>
    <t>www.impilo.health</t>
  </si>
  <si>
    <t>Rural patients often face long travel distances, limited access to specialists, and fewer local resources for managing chronic conditions. These barriers make continuous care difficult and leave providers with limited visibility into patients’ health between visits. Impilo addresses this gap by providing the infrastructure for home-based remote patient monitoring, including device fulfillment, real-time health data, patient engagement, automated workflows, and clinical alerts. This enables rural care teams to identify risks earlier and extend virtual care into patients’ homes without adding significant administrative burden.</t>
  </si>
  <si>
    <t>Impilo provides the technology and operational infrastructure needed to deliver remote patient monitoring at scale. Our device-agnostic platform supports direct-to-patient device fulfillment, real-time collection of health readings, patient communications, automated clinical workflows, smart alerts, population-level reporting, and EHR integration. By bringing these capabilities together in one platform, Impilo helps rural providers extend care into the home, monitor patients between visits, identify emerging risks earlier, and expand virtual-care access without creating additional administrative burden.</t>
  </si>
  <si>
    <t xml:space="preserve">Impilo's rural health experience includes supporting rural clinics and FQHCs as they expand their offerings into a more connected and scalable remote patient monitoring program. Many take advantage of grand funding to introduce LTE-connected devices into their program, making it easier for their patient populations to take a reading and automatically transmit to the care team. Being able to offer both LTE and Bluetooth connected devices, allows flexibility serving rural communities where access to reliable home internet, smartphones, transportation, and in-person care vary significantly. </t>
  </si>
  <si>
    <t>N/A.</t>
  </si>
  <si>
    <t>Our cost methodology is as follows:   -Monthly Platform Fee  -Remote monitoring devices, cellular connectivity, fulfillment, and logistics are priced separately based on the device type and services selected.     Because Impilo is device-agnostic, participating organizations can choose Bluetooth or LTE-enabled devices based on patient needs and budget. Pricing can be structured to support an initial grant-funded pilot and scale as enrollment grows. Any custom development, advanced integrations, or services outside the agreed scope would be defined and priced separately.</t>
  </si>
  <si>
    <t>Staff time: typically one 30-minute phone call per week during pre-launch. Additional meetings may be needed depending on the complexity of the integration.   Technical Integration:  -Basic API Integration: 2 weeks  -EHR Integration: 4 weeks  Training: at least 1 hour live platform training session before launch</t>
  </si>
  <si>
    <t>2-6 weeks</t>
  </si>
  <si>
    <t>Stryker Emergency Care</t>
  </si>
  <si>
    <t>Lauren Trail</t>
  </si>
  <si>
    <t>Regional Manager</t>
  </si>
  <si>
    <t>lauren.trail@stryker.com</t>
  </si>
  <si>
    <t>Improved interoperability between EMS and hospitals.  Better cardiac, stroke, sepsis, and trauma care.  Earlier clinical decision-making in rural communities.  Telemedicine and specialty consultation.</t>
  </si>
  <si>
    <t>Monitor/Defibrillator - Enables early diagnosis, transmission of patient data, and faster activation of hospital resources before arrival.  Powered cots/LOAD - Reduces lifting injuries and lost work time while helping agencies retain EMTs and paramedics.  Lucas - Delivers consistent, high-quality CPR during lengthy rural transports and frees providers to manage other interventions.  LIFENET Care - communication &amp; Analytics platform - Connects EMS agencies and hospitals while providing outcome and performance data.</t>
  </si>
  <si>
    <t xml:space="preserve">Provide equipment, process improvement and continued education for rural EMS and hospitals across the entire state. </t>
  </si>
  <si>
    <t xml:space="preserve">Extensive experience with both EMS and Hospital. Proven over years of vendor support.; </t>
  </si>
  <si>
    <t xml:space="preserve">Decreased door to balloon time from LIFENETCare. Several case studies on favorable neurological outcomes from LUCAS device, reduced caregiver injuries with transport equipment. </t>
  </si>
  <si>
    <t>Dr. Yazel - LIFENET Care</t>
  </si>
  <si>
    <t xml:space="preserve">No annual maintenance but one time implementation fee for communication/analytic platform (LIFENET Care) </t>
  </si>
  <si>
    <t>Training to be provided by Stryker representative as well as implementation</t>
  </si>
  <si>
    <t>TBD depending on Product. Typically less than 30</t>
  </si>
  <si>
    <t>Paladyn CyberTech</t>
  </si>
  <si>
    <t>Perry Flaugh</t>
  </si>
  <si>
    <t>Owner and Consultant</t>
  </si>
  <si>
    <t>perry@paladyncyber.com</t>
  </si>
  <si>
    <t>paladyncyber.com</t>
  </si>
  <si>
    <t>Rural and behavioral health providers in Indiana face growing HIPAA and cybersecurity exposure with little internal capacity to manage it. Most rural hospitals, FQHCs, and community mental health centers operate without a dedicated compliance or security officer, leaving them without current risk assessments, up to date policies, or a plan for responding to a breach. Cyberattacks and phishing incidents targeting smaller healthcare organizations are increasing, and many providers only discover their compliance gaps after an incident or a state or federal audit forces the issue. This leaves organizations exposed to regulatory penalties, patient harm, and reputational damage at the exact moment they can least afford it, and it slows adoption of the new technology and data-sharing tools GROW is investing in, since those tools still have to sit on top of a secure, compliant foundation.</t>
  </si>
  <si>
    <t>Paladyn CyberTech provides healthcare security and HIPAA compliance consulting built specifically for small and mid-size healthcare practices, with particular depth in behavioral health. Our services span both compliance and technical security: HIPAA security risk assessments, policy and procedure development, business associate agreement review, incident response, and cybersecurity services including vulnerability identification, remediation guidance, and implementation of technical safeguards. We deliver these in phases, starting with an assessment and moving toward ongoing managed security and compliance as capacity allows. For organizations without the budget or staff for a full-time security or compliance officer, we act as that function on a fractional basis, helping close security and compliance gaps and build the secure foundation needed to safely provide patient care.</t>
  </si>
  <si>
    <t>small independent healthcare practices</t>
  </si>
  <si>
    <t>Supported the IT and security needs of health practice clients operating outside major metro areas, giving firsthand exposure to the resource constraints, staffing gaps, and technical limitations rural and small-market healthcare providers face compared to larger urban systems. This experience shapes how we approach compliance and security work now, with a focus on practical, right-sized solutions that fit the budget and staffing realities of smaller organizations rather than enterprise-scale approaches that don't translate to their environment.</t>
  </si>
  <si>
    <t>Paladyn CyberTech is based in central Indiana. with prior experience at a MSP in Greenfield. Paladyn is actively building relationships with Indiana healthcare practices and have engaged with several across the state on HIPAA compliance and security needs.</t>
  </si>
  <si>
    <t>Paladyn CyberTech is a newly formed firm, currently in the early stages of building client relationships and referral partnerships in the region. Prior to founding Paladyn, our founder's work supporting healthcare practices at an MSP, combined with experience in regulated financial environments and compliance work with a defense contractor, provided direct experience helping organizations close compliance and security gaps under real regulatory scrutiny.</t>
  </si>
  <si>
    <t>HIPAA compliance and cybersecurity infrastructure</t>
  </si>
  <si>
    <t>Paladyn's pricing follows a phased model rather than per-user or licensing fees. Initial engagements, such as a HIPAA security risk assessment, policy and procedure development, or business associate agreement review, are quoted as fixed-fee projects scoped to the size and complexity of the organization. Incident response support is billed based on the scope and duration of the response needed. Organizations that want ongoing support can move to a monthly compliance retainer covering continued risk management, policy updates, and access to advisory support. This structure lets smaller practices start with a defined, predictable cost for an initial assessment before committing to any ongoing engagement.</t>
  </si>
  <si>
    <t>Implementation requires minimal disruption to client operations. Staff time is limited to participating in initial discovery interviews, providing access to relevant documentation and systems for the risk assessment, and reviewing draft policies and procedures before finalization. No new technology integration or software installation is required on the client's end. Training, when included, is delivered through short staff sessions or written materials covering updated policies and security practices, and can be scheduled around the practice's existing operations. For ongoing retainer engagements, time commitment is limited to periodic check-ins and review of updated documentation.</t>
  </si>
  <si>
    <t>2-6 weeks per engagement, no setup delay</t>
  </si>
  <si>
    <t>Citrus Oncology</t>
  </si>
  <si>
    <t>Aabid Shariff</t>
  </si>
  <si>
    <t>CEO and Founder</t>
  </si>
  <si>
    <t>aabid.shariff@citrusoncology.com</t>
  </si>
  <si>
    <t>https://citrusoncology.com/</t>
  </si>
  <si>
    <t xml:space="preserve">Rural patients with serious chronic conditions such as cancer, diabetes, and heart disease are managed by specialists they see every few months, often hours away. Between visits, no one is watching. A new symptom means a 26 to 89 day specialist wait or an ER visit at a local hospital unfamiliar with the drug regimen involved. These patients typically have several interacting conditions, and no single provider sees the whole picture. The result is preventable ER visits, hospitalizations, and delayed treatment. </t>
  </si>
  <si>
    <t xml:space="preserve">Citrus is healthcare's air traffic control tower for patients with complex chronic conditions. Our clinical AI sits inside the hospital's existing EHR and scores each patient's risk across specialties at once (oncology, endocrinology, cardiology, primary care), so a diabetic cancer patient with cardiac risk is managed as one patient, not three separate referrals. For nursing teams, the platform triages and prioritizes patients, runs proactive between-visit check-ins that flow into the chart, pre-drafts intake notes, schedules by text or voice, and connects care teams directly to the right specialist. Patients participate by regular phone call, text, or an app that can ingest wearable data, so rural patients need no smartphone or broadband, and those living far from their treating center are monitored from home. A nurse reviews every AI-drafted message before it is sent. This supports GROW Initiatives 5 (cardiometabolic care), 7 (teleconsult), and 8 (telehealth and remote monitoring). </t>
  </si>
  <si>
    <t xml:space="preserve">We have supported patients in the state of Florida, Texas and Ohio through telehealth who come from rural communities, or find it too hard to drive and navigate urban settings. </t>
  </si>
  <si>
    <t xml:space="preserve">Citrus does not yet have direct experience working in Indiana. We had a recent meeting with the Upper Midwest Telehealth Resource Center (UMTRC, under the Indiana Rural Health Association) to understand the state landscape and connect with rural health clinics that could benefit from our services. We are prepared to structure our first Indiana engagement as a co-development pilot with a GROW region so that value is measured locally before any long-term commitment. </t>
  </si>
  <si>
    <t xml:space="preserve">Citrus cofounder has shown that fast access to coordinated specialty care in complex comorbid conditions like cancer and endocrinology reduces hospitalizations by nearly 80%. </t>
  </si>
  <si>
    <t xml:space="preserve">specialty care access, teleconsult (Initiative 7), remote patient monitoring and telehealthspecialty care access, teleconsult (Initiative 7), remote patient monitoring and telehealth (Initiative 8), care coordination. , care coordination. </t>
  </si>
  <si>
    <t>A working EHR system.</t>
  </si>
  <si>
    <t xml:space="preserve">We sell to health systems and provider organizations, who deploy Citrus for their patients. Pricing is set through a co-development pilot that establishes measured value (nursing time saved, ED visits avoided) before a subscription price is fixed, so a grantee can budget a defined annual platform fee with RHTP funds. </t>
  </si>
  <si>
    <t xml:space="preserve">Our clinical AI integrates with the partner's existing EHR (a certified EHR is the main technical prerequisite, which nearly all hospitals and FQHCs already have). No new hardware is required. On the patient side, no technology is required at all: patients can participate by regular phone call or text, with a mobile app as an option rather than a requirement. </t>
  </si>
  <si>
    <t>ClinEfficiency Pro LLC</t>
  </si>
  <si>
    <t>Augusta Uwah</t>
  </si>
  <si>
    <t>MD MPH CEO/Founder</t>
  </si>
  <si>
    <t>augustauwah@gmail.com</t>
  </si>
  <si>
    <t>https://clinefficiency.pro</t>
  </si>
  <si>
    <t xml:space="preserve">Rural and resource-constrained healthcare organizations face rapidly changing payer, regulatory, clinical, and technology requirements without the specialized staff or infrastructure needed to translate them into consistent daily operations. Policy information is fragmented, medical-necessity and patient-status reviews are labor-intensive, and new AI tools may be adopted without adequate evidence traceability, human oversight, or audit controls. These gaps increase administrative burden, inconsistent decision-making, compliance risk, preventable revenue loss, and difficulty demonstrating that technology investments produce sustainable operational value.  </t>
  </si>
  <si>
    <t xml:space="preserve">ClinEfficiency Pro provides physician-led operational intelligence for rural and resource-constrained healthcare organizations. Its modular platform translates complex policy and clinical information into structured, human-reviewed guidance. PAULA organizes and monitors applicable policy requirements; CLIP supports consistent medical-necessity, patient-status, and documentation review; and CLAIR provides AI governance controls, evidence traceability, escalation pathways, and audit-ready oversight. Organizations can begin with a focused readiness assessment or pilot, allowing them to strengthen existing teams and workflows without replacing clinical judgment or requiring a large-scale technology implementation.  </t>
  </si>
  <si>
    <t>Regional rural health coalitions, health systems, rural health clinics, accountable care organizations, and organizations supporting technology implementation and governance in rural healthcare.</t>
  </si>
  <si>
    <t xml:space="preserve">I am a board-certified internal medicine physician with more than 10 years of hospital medicine experience across rural, community, and larger referral hospitals. My clinical and physician-advisor work includes inpatient care, utilization management, medical-necessity and patient-status review, documentation improvement, payer peer-to-peer discussions, discharge planning, and collaboration with case management teams. This experience has given me firsthand insight into rural workforce and specialist limitations, transfer barriers, administrative burden, and the operational dependencies between rural hospitals and larger referral centers.  </t>
  </si>
  <si>
    <t xml:space="preserve">I have more than a decade of clinical experience in Indiana across rural, community, and large referral hospitals. These include Kosciusko Community Hospital, Henry Community Health, Ascension St. Vincent Indianapolis at 86th Street, IU Health Bloomington Hospital, and IU Health Arnett Hospital in Lafayette. My work has included hospital medicine, utilization review, patient-status decisions, documentation, care coordination, and payer requirements.  </t>
  </si>
  <si>
    <t>Rural hospital operational sustainability, policy intelligence, responsible AI governance, utilization management and administrative efficiency.</t>
  </si>
  <si>
    <t xml:space="preserve">The solution is delivered through a secure, role-based web application and requires a reliable internet connection and current web browser. A focused pilot can operate without EHR integration by using de-identified clinical and operational information. No additional hardware is required. Optional API, identity-management, data-exchange, and EHR integrations may be added for larger implementations following security, privacy, workflow, and interoperability assessment.  </t>
  </si>
  <si>
    <t xml:space="preserve">ClinEfficiency Pro uses a phased cost model designed to allow rural organizations to begin with a limited, measurable implementation. Readiness assessments and initial pilots are priced as fixed-fee engagements based on scope, participating sites, selected modules, workflow complexity, and required configuration. Ongoing use is offered through an annual organizational license based on the number of facilities, modules, and users. Standard maintenance, policy-content updates, platform improvements, and routine support are incorporated into the license. Optional expenses may include custom integration, data migration, specialized training, or expanded reporting. No proprietary hardware is required. Before grant funding concludes, each organization receives an ongoing-cost and sustainability plan so that future licensing and support requirements are transparent.  </t>
  </si>
  <si>
    <t xml:space="preserve">A focused pilot does not require dedicated full-time staff. Estimated participant time includes 1–2 hours from an executive sponsor, 6–10 hours from a clinical or operational lead during implementation, and 2–5 hours from IT/security staff when technical review is required. End users complete approximately 60–90 minutes of role-based virtual training. The operational lead provides brief weekly feedback during the pilot. Initial deployment requires a secure internet connection and current web browser and can use de-identified information without EHR integration. No proprietary hardware is required.  </t>
  </si>
  <si>
    <t>30-90 days</t>
  </si>
  <si>
    <t>Clinefficiency Pro</t>
  </si>
  <si>
    <t>Rural health organizations are being asked to adopt new digital health, interoperability, and AI-enabled tools while operating with limited clinical, technical, compliance, and administrative capacity. This creates risk that grant-funded technology will be poorly matched to workflow, increase staff burden, lack adequate oversight, or fail to produce measurable and sustainable outcomes. ClinEfficiency Pro addresses this implementation intelligence gap by helping organizations evaluate vendor claims, identify clinical and operational risks, define governance and human oversight, translate policy obligations, and establish an evidence plan before and during implementation.</t>
  </si>
  <si>
    <t>ClinEfficiency Pro provides physician-led technology readiness and implementation assurance for rural hospitals, health centers, and regional coalitions. Our solution combines structured readiness assessments, vendor assurance scorecards, AI and digital-health governance frameworks, policy and regulatory intelligence, workflow-risk analysis, and outcomes planning. We help organizations determine whether a proposed technology is clinically appropriate, operationally sustainable, compliant, measurable, and aligned with workforce capacity. Engagements may include a fixed-scope readiness assessment, implementation-risk register, obligations and evidence register, governance roadmap, and a contained clinical workflow pilot using our internal tools for policy interpretation and clinical decision support (PAULA), clinical documentation and workflow logic review (CLIP), and clinical risk and compliance analysis (CLAIR) where appropriate.</t>
  </si>
  <si>
    <t>Regional health coalitions, rural health networks, health systems, and technical-assistance organizations</t>
  </si>
  <si>
    <t>ClinEfficiency Pro was founded by a practicing physician with more than a decade of hospital-based clinical experience, including direct work in community health and safety-net settings such as Henry County Community Health Center, Community Hospital, and Kosciusko (Lutheran) Hospital. This experience includes care delivery and operational exposure in resource-constrained environments, as well as hands-on involvement in utilization management, physician advisory workflows, payer policy navigation, clinical documentation, and the operational barriers that disproportionately affect rural and community-based organizations. Our work is grounded in the realities of limited staffing, fragmented technology, constrained implementation capacity, and the need to demonstrate measurable value from every investment. The company’s rural-health focus includes readiness assessments, policy translation, governance infrastructure, and contained pilots that can be implemented without requiring large inte</t>
  </si>
  <si>
    <t>ClinEfficiency Pro is Indiana-based and founded by an Indiana physician with prior hospital experience across a full spectrum of care settings in the state, including small rural critical access hospitals such as Kosciusko Community Hospital and Henry County Hospital, midsize hospitals such as Bloomington Hospital, and large health systems including Ascension St. Vincent. The company is Buy Indiana certified and has developed its offerings around the operational, workforce, payer, and compliance</t>
  </si>
  <si>
    <t>ClinEfficiency Pro has developed and validated working prototypes for policy intelligence, clinical review support, and AI governance. Current capabilities include structured policy briefings, logic cards, denial-risk scenarios, governance controls, audit fields, role-based access, and human-review requirements. Early validation has demonstrated the ability to convert complex regulatory and payer information into structured, role-specific operational guidance. Formal rural implementation outcomes and independent evaluation data are not yet available; the company is seeking contained pilots and implementation partnerships through Indiana’s rural health transformation ecosystem.</t>
  </si>
  <si>
    <t>Operational efficiency, technology implementation readiness, AI governance, policy intelligence, and sustainable rural health transformation</t>
  </si>
  <si>
    <t>The solution is web-based and can be delivered with minimal local infrastructure. Requirements may include secure internet access, standard web browsers, role-based user accounts, and limited access to de-identified workflow or policy information. No EHR integration is required for an initial readiness assessment or contained pilot. Optional integrations may be scoped separately based on the organization’s systems, security requirements, and implementation goals.</t>
  </si>
  <si>
    <t>ClinEfficiency Pro uses a modular cost structure so organizations can begin with a contained engagement and scale only when value is demonstrated. Initial services may be priced as a fixed implementation fee for a readiness assessment, governance framework, vendor assurance review, or contained pilot. Ongoing services may include annual software licensing, policy-intelligence subscriptions, governance monitoring, periodic reassessments, or support retainers. Per-user pricing may apply to selected software modules, while coalition or enterprise pricing may be used for multi-site deployments. Integration, customization, training, and data-migration costs are scoped separately when required. The model minimizes long-term dependence: organizations retain the governance artifacts, implementation roadmap, and evidence framework even if they do not continue software licensing after the grant period.</t>
  </si>
  <si>
    <t>Implementation is designed to be low burden. A readiness assessment typically requires an executive sponsor, one operational or clinical lead, and limited participation from compliance, IT, finance, or frontline staff through interviews or document review. Initial services can be completed without EHR integration and may use de-identified information. Software deployment may require secure user provisioning, role configuration, workflow validation, and brief end-user training. Typical training ranges from 60 to 90 minutes, with follow-up support available. Advanced integrations, custom reporting, or multi-site rollouts are scoped separately.</t>
  </si>
  <si>
    <t xml:space="preserve">30-45 days </t>
  </si>
  <si>
    <t>Paramount Health Data Project</t>
  </si>
  <si>
    <t>Addie Angelov</t>
  </si>
  <si>
    <t>Dr.</t>
  </si>
  <si>
    <t>angelova@healthdataproject.org</t>
  </si>
  <si>
    <t>317-691-5347</t>
  </si>
  <si>
    <t>https://www.healthdataproject.org/</t>
  </si>
  <si>
    <t xml:space="preserve">Per Indiana law, all children must attend school, making schools the number one access point to children. While education and healthcare are often aligned in intentions, their missions, outcomes, funding mechanisms, policy regulations, and confidentiality measures are vastly different. Shared touch points and services are often sporadic, idealistic, and episodic.  Many health and wellness services are provided in schools, but are not aligned with existing school structures, academic efforts, or evaluated to truly understand their impact. Intentionally aligned health and educational services offer the most promise for long term effect and sustainability with both health and educational outcomes, but authentic collaboration that directly benefits academic achievement, chronic diseases, and mental health have been elusive.  </t>
  </si>
  <si>
    <t>For more than a decade, the Paramount Health Data Project (PHDP) has engaged in innovative projects with schools, healthcare providers, government agencies, and private foundations focused on evidence based whole child approaches within school contexts. We have federal institutional review board approval under HIPAA, FERPA, and IDEA to engage in highly technical projects that support the development, implementation, expansion, &amp; evaluation of academic, special education, health services, and wellness programs in school settings. We are here to help schools and healthcare providers align efforts and quantify the impact of their efforts on academic achievement, health outcomes, and mental health results. We specifically provide: 1. Academic Health Report Cards 2. Professional Development for Paraprofessionals 3. Continuing Education Training for Certified and Licensed Staff 4. Research and Evaluation Services and 5. Special Projects for Innovative or Crisis Based Situations</t>
  </si>
  <si>
    <t>Schools, CMHCs, and CCBHCs</t>
  </si>
  <si>
    <t xml:space="preserve">The Paramount Health Data Project (PHDP) has extensive experience supporting rural communities. We supported the Nebraska Department of Health better understand the Autism fraud issue. We have supported over 20 southern and rural Indiana schools prepare their paraprofessionals to serve children with IEPs given devastating staff shortages. We have supported several rural communities better understand the impact of and evidence based approaches to supporting students with a parent navigating opioid misuse and addiction. Finally, we have supported numerous rural schools document the academic impact of school nurses, social workers, family liaisons, counselors, paraprofessionals, and school based mental health services provided by CMHCs and CCBHCs.    </t>
  </si>
  <si>
    <t xml:space="preserve">Our organization was founded by 2 Indiana educators &amp; 2 Indiana researchers. We incubated out of an Indiana school in 2011 and became an Indiana based non-profit in 2019. We are a registered INBIZ company, an approved Buy Indiana vendor, and an approved vendor partner of the Educational Service Centers of Indiana. The majority of our clients are in Indiana and have been for more than a decade. We routinely testify and share data with Indiana legislators to advocate with policy makers. </t>
  </si>
  <si>
    <t xml:space="preserve">We have served over 15,000 Indiana students. We have trained over 500 paraprofessionals. We developed and currently implement DMHA’s ALL IN curriculum for mental health providers serving in schools. We serve as an honest broker of education and health data; housing and protecting more than 1million data points from Indiana schools &amp; their partners. We have maintained federal IRB approval under HIPAA, FERPA, and IDEA for more than 5 years. We have published 1 book, numerous peer reviewed publications, a dozen national academic presentations, four international presentations, countless professional development sessions, and routinely testify at the Indiana General Assembly advocating for legislation and protections for Indiana children. </t>
  </si>
  <si>
    <t xml:space="preserve">We currently hold a contract with IDOH and DMHA for projects outside of GROW activities. </t>
  </si>
  <si>
    <t xml:space="preserve">We have developed our own data share agreements, data pull processes, encrypted drop boxes, comprehensive needs assessments procedures, data collection protocols, statistical analyses, and algorithms. We easily work with existing technology and data systems. Our practices do not require new technology but often require working with existing IT departments and staff. </t>
  </si>
  <si>
    <t xml:space="preserve">Our cost methodology is typically based on projects and deliverables. Our services can be contracted al carte for Academic Health Report Cards, Professional Development and Continuing Education Trainings, Programmatic Evaluations, and Special Projects.  </t>
  </si>
  <si>
    <t xml:space="preserve">Each project has a different set of time commitments and staff utilization based on the scope of the project. In most cases, our work requires superintendent, network leadership, or board approval. Then a district level point person with whom we meet weekly or bi-weekly depending on the project. We often engage with IT departments, student services, school nurses, counselors, MTSS leadership and staff, social workers, health service providers, family liaisons, local health department liaisons, special education leadership and staff, mental health service providers, CMHCs, and CCBHCs.   </t>
  </si>
  <si>
    <t>Most projects take one to three school years.</t>
  </si>
  <si>
    <t>Behaivior</t>
  </si>
  <si>
    <t>E. Gordon</t>
  </si>
  <si>
    <t>hello@behaivior.com</t>
  </si>
  <si>
    <t>412-353-3746</t>
  </si>
  <si>
    <t>www.behaivior.com</t>
  </si>
  <si>
    <t>Rural communities face severe behavioral health and substance use disorder access gaps, long travel distances, workforce shortages, and limited visibility into what happens between appointments. Stress, sleep disruption, cravings, medication nonadherence, and disengagement can worsen before a care team knows support is needed. Staff often rely on intermittent self-reporting and manual follow-up, making it difficult to prioritize outreach across geographically dispersed caseloads. The result is delayed intervention, avoidable crises, return to use, care dropout, and greater strain on emergency and inpatient services. Rural providers need an affordable way to extend support into daily life, identify rising risk earlier, and focus scarce staff time on people who may need help most.</t>
  </si>
  <si>
    <t>Recovery™ by Behaivior is a mobile and web behavioral health platform that combines wearable-supported physiological data, wellness check-ins, and AI-enabled risk insights to help individuals and care teams respond before risk escalates. Individuals can track stress, sleep, emotions, cravings, participation, medications, tasks, and appointments; receive real-time stress alerts and proactive craving-risk notifications; access personalized coping activities and resources; take standardized assessments and organization-specific surveys; and request help from approved contacts or care teams. The optional provider dashboard stratifies risk, displays trends and support requests, and helps staff prioritize outreach and provide personalized care. Recovery runs on iOS and Android phones or tablets, supports multiple wearable devices, and can be configured for SUD recovery, broader behavioral health, wellness, and organizational workflows anywhere along the continuum of care.</t>
  </si>
  <si>
    <t>Behavioral health and SUD treatment providers, CCBHCs, opioid treatment programs, recovery community organizations, and reentry programs.</t>
  </si>
  <si>
    <t>Behaivior’s experience is in remote, distributed behavioral health and SUD recovery. Recovery™ was designed to address barriers common in rural care: behavioral health workforce shortages, long travel distances, fragmented support, and limited visibility between visits. Individuals use a phone or tablet, while care teams use a web dashboard and asynchronous alerts, allowing programs to extend support without requiring frequent in-person visits. We are seeking rural partners for a locally configured, measurable implementation.</t>
  </si>
  <si>
    <t xml:space="preserve">Recovery™ has been deployed in behavioral health settings, including clinically complex populations. Members used the platform in daily life across varied ages and living circumstances. It demonstrated improved outcomes, with strong engagement and participation, and decreased substance use. Outcomes support using Recovery as a logical addition to the care continuum to extend evidence-based recovery support beyond the clinic, strengthen self-management and independence, and give care teams earlier visibility into changing risk, reducing ER visits. </t>
  </si>
  <si>
    <t>Telehealth access and infrastructure, remote patient monitoring, care coordination, recovery support, and behavioral health crisis aversion.</t>
  </si>
  <si>
    <t>Recovery™ can either be used with participants’ existing compatible mobile and wearable devices, or Behaivior can provide phones, tablets, wearable devices, or mobile hotspots. Participants need internet or cellular access; including hotspots can address connectivity gaps. Care teams need an internet-connected desktop, laptop, or tablet. No on-premise EHR integration is required. Optional EHR integration can be scoped separately.</t>
  </si>
  <si>
    <t>Behaivior uses a scalable subscription model. Standard pricing can include a one-time implementation and configuration fee, an annual organizational license, and per-active-user monthly fees. Compatible wearable devices may be bundled or priced separately; volume discounts are available. The subscription covers the Recovery app, optional provider dashboard, hosting, software updates, technical support, and standard training. Optional customization, data integration, or expanded services would be separately scoped. For five-year GROW projects, Behaivior can offer tiered volume pricing and multi-year terms, then right-size the covered population and service level after grant funding so partners can sustain the program without replacing the platform.</t>
  </si>
  <si>
    <t>Behaivior provides a project lead, configuration, onboarding materials, role-based training, and go-live support. The partner designates an operational lead and a champion, confirms the target population and the escalation workflow, supports participant enrollment, and attends approximately 2 setup meetings and 1 training session. Standard deployment requires app installation, user invitations, dashboard access, and device pairing when wearables are included. No EHR integration is required to launch.</t>
  </si>
  <si>
    <t>4 to 8 weeks, with onboarding available immediatel</t>
  </si>
  <si>
    <t>Ashmi Health</t>
  </si>
  <si>
    <t>Piyali Chakraborty</t>
  </si>
  <si>
    <t>piyali@ashmihealth.com</t>
  </si>
  <si>
    <t>www.ashmihealth.com</t>
  </si>
  <si>
    <t>High-risk Medicaid pregnancies fall through the gap between clinical visits. A patient leaves a prenatal or postpartum appointment with no monitoring until the next scheduled one. In rural areas that gap is longer, because of distance, transportation, and provider shortages. Warning signs like elevated blood pressure or blood sugar spikes go unnoticed until it's too late to prevent an ER visit or a worse outcome. Ashmi closes that gap with daily remote monitoring and case management between visits.</t>
  </si>
  <si>
    <t>Ashmi is an all-in-one connected care platform for high-risk Medicaid pregnancies. It brings remote monitoring, nutrition coaching, patient education, and care management together in one place, closing the gap between clinical visits where most complications go undetected.    Patients report vitals and symptoms by phone, even without a smartphone or home internet. Care teams get real-time insight into warning signs and can intervene before a complication turns into an ER visit or hospital admission. Nutrition coaching is built into the platform, not a separate add-on, and adjusts to each patient's condition. Community health workers and clinic staff use Ashmi to stay connected to patients daily, extending care beyond the clinic walls.    Ashmi is reimbursed through stacked Medicaid codes, including remote therapeutic monitoring, chronic care management, and medical nutrition therapy, built for sustainable, ongoing care</t>
  </si>
  <si>
    <t xml:space="preserve">Ashmi has built its foundation in rural, underserved communities across four states.    In Alabama, we ran a pilot with an academic medical center affiliate serving high-risk pregnancies. Over 100 patients enrolled, with a 65% improvement in postpartum visit completion, 80% glucose stabilization, and 90% patient engagement by week 12.    In Arkansas, we are currently piloting at an academic medical center site. The pilot collects glucose and blood pressure data during pregnancy, with plans to expand into postpartum care. We are exploring a partnership with the state's perinatal quality collaborative and have relationships with local health units and the state's primary care association.    In West Virginia, we have an active relationship with a quality improvement organization and completed pilot scoping under a state rural health grant.    In Massachusetts, we are pursuing a state-run rural health digital sandbox program and have a vendor application in process with a statewide health center </t>
  </si>
  <si>
    <t xml:space="preserve"> Ashmi held an introductory call with the head of a regional rural health convener organization, who steered us toward home visiting programs as the better fit for prenatal engagement. We also held a discovery call with the program director of a Healthy Start home visiting program covering one urban and four rural counties, which surfaced concrete gaps, including no digital tracking tools between visits. No signed pilot or partnership yet.</t>
  </si>
  <si>
    <t>Ashmi's clinical pilot with an academic medical center affiliate in Alabama enrolled over 100 high-risk pregnancy patients. The program achieved a 65% improvement in postpartum visit completion, 80% glucose stabilization among patients with gestational diabetes, and 90% patient engagement with the platform at week 12.    These outcomes came from daily remote monitoring paired with nutrition coaching and case management delivered between clinical visits, closing the gap where most complications go undetected.</t>
  </si>
  <si>
    <t>Ashmi's cost model has two parts: a one-time implementation fee and ongoing per-patient licensing.    The implementation fee covers platform setup, staff training, and workflow integration, and does not scale with patient volume.    Ongoing costs are a per-patient, per-month fee rather than a flat annual license. This varies by clinic and state based on population size. There is no separate maintenance fee; updates and support are included.    Beyond the grant period, the program is designed to sustain itself through Medicaid reimbursement rather than continued grant funding. Ashmi bills stacked Medicaid codes, including remote therapeutic monitoring, chronic care management, and medical nutrition therapy, so per-patient fees are intended to be offset by reimbursement once volume ramps up.</t>
  </si>
  <si>
    <t>Not required</t>
  </si>
  <si>
    <t>ViTel Net</t>
  </si>
  <si>
    <t>Paula Cardona</t>
  </si>
  <si>
    <t>Director of Marketing</t>
  </si>
  <si>
    <t>pcardona@vitelnet.com</t>
  </si>
  <si>
    <t>www.vitelnet.com</t>
  </si>
  <si>
    <t>Rural hospitals often lack the patient volume needed to independently support consistent, financially sustainable specialty coverage. Even when grant funding helps launch telehealth services, hospital-by-hospital programs can remain fragmented across separate technologies, workflows, provider groups, and data systems. Without the ability to aggregate demand across multiple facilities, programs may struggle to maintain specialist participation, manage costs, and continue operating after initial RHTP funding ends. This fragmentation also contributes to longer wait times, avoidable transfers, and unnecessary patient travel.</t>
  </si>
  <si>
    <t>ViTel Net provides the interoperable infrastructure rural networks and health systems use to build and scale sustainable tele-specialty programs. Our vCareCommand platform connects multiple hospitals, specialists, EHRs, HIEs, and care settings within one configurable operating environment. By aggregating demand across participating facilities, organizations can create the volume needed to support shared specialty coverage and improve long-term sustainability. The platform manages synchronous and asynchronous consultations from request through documentation and reporting, while allowing organizations to use their own specialists, multiple provider groups, or additional coverage partners.</t>
  </si>
  <si>
    <t>For more than 35 years, ViTel Net has helped health systems, academic medical centers, and provider networks extend specialty expertise into communities where local workforce and patient volume cannot support dedicated coverage. Our experience includes multi-organization programs serving rural hospital emergency departments, community hospitals, and outpatient clinics. Since 2023, ViTel Net has supported the North Carolina Statewide Telepsychiatry Program, connecting rural care settings with psychiatric expertise through standardized workflows and multi-EHR data exchange. We also support Vanderbilt University Medical Center's 24/7 teleneurology service for rural community hospitals. This work has given us practical experience addressing limited specialist supply, low patient volumes, cross-organization coordination, multiple EHR environments, avoidable transfers, and long-term sustainability.</t>
  </si>
  <si>
    <t>ViTel Net previously supported Community Health Systems’ centralized behavioral health Access Center with telemedicine technology. In 2017, CHS reported that it was deploying the 24/7 model, which supported behavioral health assessments, care recommendations, and referral or transfer coordination, to eight Indiana hospitals. ViTel Net would bring this experience and our broader multi-organization tele-specialty expertise to Indiana’s GROW initiatives.</t>
  </si>
  <si>
    <t>Since 2023, ViTel Net has supported East Carolina University’s North Carolina Statewide Telepsychiatry Program (NC-STeP), helping standardize telepsychiatry workflows and connect rural care settings with psychiatric expertise across multiple EHR environments. As of June 30, 2025, NC-STeP had completed 67,543 psychiatric assessments, prevented 11,802 hospitalizations, and generated an estimated $63.7 million in cumulative cost savings. Program evaluations have also reported a 17% reduction in transfers, a 50% reduction in emergency department length of stay for patients with acute behavioral health needs, and approximately $5.7 million in average annual Medicaid savings. These outcomes demonstrate the value of a coordinated, statewide model.</t>
  </si>
  <si>
    <t>Costs are structured around a one-time implementation fee and a monthly platform subscription per participating site, rather than per user. Implementation covers project management, workflow and technical requirements, platform configuration, testing, sandbox and production environments, documentation, and initial training. Optional one-time fees may apply for each EHR or PACS integration, additional specialty workflows, nonstandard interfaces, or equipment. The recurring subscription includes the selected care module, hosting, interoperability capabilities, software maintenance, and 24/7 technical support. Optional services and modules may carry separate annual subscriptions. Pricing is based on program scope, number of sites, specialties, and integration needs, with volume discounts as participation grows. This enables RHTP funds to support initial infrastructure while a broader network distributes ongoing fixed costs and lowers the cost per site beyond the grant period.</t>
  </si>
  <si>
    <t>Implementation is designed to minimize the burden on participating hospitals. ViTel Net works with the program administrator, such as an association or health network, to establish governance, oversight, rollout priorities, and shared workflows. We provide full technical design and implementation support, including project management, configuration, integration, testing, training, go-live, and ongoing support. Each hospital designates a clinical/technical champion to coordinate local stakeholders, validate workflows, participate in testing and training, and facilitate onboarding and ongoing management. Use of the secure web portal requires minimal technical effort; optional EHR or PACS integration requires hospital and vendor participation.</t>
  </si>
  <si>
    <t>4 months to go live</t>
  </si>
  <si>
    <t>Marian University Plymouth</t>
  </si>
  <si>
    <t>Neal Knapp</t>
  </si>
  <si>
    <t>Agriculture Department Head and Assistant Professor</t>
  </si>
  <si>
    <t>nknapp@marian.edu</t>
  </si>
  <si>
    <t>765-376-0891</t>
  </si>
  <si>
    <t>https://www.marian.edu/plymouth/</t>
  </si>
  <si>
    <t>Rural Indiana communities face interconnected challenges that affect long-term health: limited access to fresh, nutritious food and persistent shortages in the healthcare workforce. These challenges are particularly significant in communities where transportation, economic constraints, and limited local services create additional barriers to healthy living and healthcare access. At the same time, rural communities need stronger educational and workforce pipelines that prepare students for healthcare careers while encouraging them to remain and work in rural Indiana. Marian University Plymouth seeks to address these challenges together by connecting food access, nutrition, education, and healthcare workforce development within a community-based rural health strategy.</t>
  </si>
  <si>
    <t>Marian University Plymouth proposes an integrated rural health model combining food access and healthcare workforce development. Through our agriculture program, aeroponic growing systems can support year-round production of fresh produce for community partners while providing education around food, agriculture, and nutrition. Marian's nursing program can complement this work through experiential learning and community-based health engagement. Together, these programs can create opportunities for agriculture and nursing students to collaborate with rural organizations while developing career-ready skills. The model is designed to strengthen access to nutritious food, create meaningful student experiences, and build a pipeline of graduates prepared to serve rural Indiana communities.</t>
  </si>
  <si>
    <t>Rural Schools</t>
  </si>
  <si>
    <t>Marian University Plymouth is embedded in rural north-central Indiana and has extensive experience developing educational and community partnerships around agriculture, workforce development, and community needs. Our agriculture program works with schools, career and technical education programs, nonprofit organizations, agricultural partners, and community organizations to create applied learning opportunities and strengthen regional capacity. Marian also educates nursing students who can contribute to addressing rural healthcare workforce shortages. Our approach emphasizes sustained partnerships rather than short-term interventions, connecting education, workforce preparation, food production, and community engagement to the needs and assets of rural communities.</t>
  </si>
  <si>
    <t>Marian University Plymouth is actively engaged across northern Indiana through both agriculture and nursing education. Our agriculture program currently operates in Gary and at two sites in Plymouth, using applied agriculture curriculum to support experiential learning, food production, and community engagement. Marian's nursing program is similarly integrated into northern Indiana communities through clinical experiences and community service, providing students with direct experience serving local populations. Together, these programs demonstrate Marian's ability to build community-based educational partnerships, deliver programming in multiple locations, and prepare students for careers that directly support healthcare.</t>
  </si>
  <si>
    <t>Food access, nutrition, and rural community health</t>
  </si>
  <si>
    <t>The food-access component may utilize aeroponic growing systems capable of year-round production of fresh produce in controlled environments. Systems require access to electricity, water, appropriate indoor growing space, and basic connectivity where remote monitoring is used. Marian can provide training, technical assistance, curriculum development, and implementation support. Nursing and workforce-development activities can generally utilize existing educational and clinical technology .</t>
  </si>
  <si>
    <t>Marian University proposes a partnership-based cost model rather than a per-user licensing model. Implementation costs would be determined by the scope of each regional partnership and may include personnel, student experiential-learning support, program coordination, training, travel, evaluation, and food-production infrastructure. Aeroponic equipment and related infrastructure would primarily involve upfront capital costs followed by comparatively modest operating costs for seed, nutrients, electricity, water, maintenance, and replacement components. Nursing and workforce-development costs would depend on the scale of student participation, clinical or community engagement, and partner needs. The model is intended to build sustainable local capacity and minimize recurring costs following the grant period.</t>
  </si>
  <si>
    <t>Marian is currently positioned to operate in these spaces. Implementation would begin with Marian University and regional partners identifying community needs, participating sites, populations served, and desired outcomes. Marian would provide faculty and program coordination, student engagement, training, and assessment support. Food-access sites would require appropriate space, electricity, water, equipment, and personnel capable of routine system oversight. Nursing and workforce activities would require coordination with healthcare and community partners for experiential learning, workforce programming, and community engagement. The model can be scaled according to regional capacity and existing infrastructure.</t>
  </si>
  <si>
    <t>Holistic Health Consulting Group</t>
  </si>
  <si>
    <t>Nasra Mohamed</t>
  </si>
  <si>
    <t>Founder/Principle Consultant</t>
  </si>
  <si>
    <t>holistichealthconsultingroup@gmail.com</t>
  </si>
  <si>
    <t>463-302-9018</t>
  </si>
  <si>
    <t>holistichealthcg.com</t>
  </si>
  <si>
    <t>Region 1 FQHCs and Critical Access Hospitals have staff, data, and technology, but workflows and responsibilities vary across organizations. The gap is most visible in ED utilization and chronic disease. Pulaski County's heart disease ED visit rate exceeds 1,400 per 100,000, nearly double the regional average, while Starke County has the region's highest diabetes ED visit rate. Patients may return to the community after an ED visit without consistent primary care follow-up. Without shared processes, clear ownership, and common measures, it is difficult to consistently reconnect patients to primary care and spread improvements across the region.</t>
  </si>
  <si>
    <t>Holistic Health Consulting Group provides two connected services.    Clinical &amp; Quality Consulting begins with organizational assessment, onsite workflow observation, staff input, and data and evidence review. HHCG works with frontline teams and leaders to identify gaps and co-create practical solutions. This may include Standard Work, role clarity, staff training, performance measures, and implementation support. Lean and quality improvement methods are used to test and sustain changes.    Population Health Program Design &amp; Implementation focuses on ED follow-up, chronic disease coordination, care gaps, panel management, and patient coaching. CHWs or trained non-RN staff provide routine outreach, navigation, and follow-up. Clinical needs are escalated to an RN when appropriate, with patients connected back to their primary care office.    HHCG can support an organization's existing team or develop staffing capacity as the program scales.</t>
  </si>
  <si>
    <t>I bring 12 years of clinical nursing experience and 5 years of project consulting in clinical operations and quality improvement, including work within an Indiana FQHC and multi-site ambulatory organizations serving underserved populations.    My work has included workflow redesign, patient outreach, care coordination, quality improvement, and implementation across 50+ clinic sites. My nursing background provides direct understanding of how operational changes affect nurses, medical assistants, providers, and patients. I work with frontline staff and leaders to assess current processes, identify breakdowns, develop practical solutions, test changes, and measure results before expansion. While my direct experience has primarily been in FQHC and ambulatory settings, this experience is applicable to rural healthcare organizations.</t>
  </si>
  <si>
    <t>I have lived and worked in Indiana for 20 years, with 12 years of clinical nursing experience, including FQHC experience, and 5 years of project consulting in clinical operations and quality improvement. My work includes ambulatory operations, patient outreach, care coordination, and workflow redesign. In developing this solution, I reviewed Region 1 data on chronic disease, ED utilization, and primary care access, along with Project UTILIZE and existing FQHC infrastructure.</t>
  </si>
  <si>
    <t>Previous clinical operations and quality improvement work includes:    Increased patient recapture from 18% to 31% across 50+ clinics through workflow redesign  Reduced medication and vaccine errors by more than 90% through SOP implementation  Built and launched a centralized outreach call center supporting 6,000+ patient contacts  Led 5S and waste-reduction projects with frontline clinical teams    The population health approach also draws on research including Kelley et al. on navigation for frequent Medicaid ED users, Capp et al. on care coordination and primary care use, Kimmel et al. on electronic ED notifications for high-risk populations, and Allen et al. on a countywide quality improvement approach to Medicaid utilization.</t>
  </si>
  <si>
    <t>No new technology is required. HHCG will work with existing EHR, population health, and health information exchange systems. Where available, Azara DRVS may support patient identification, panel management, and care-gap tracking, while IHIE may support ED notifications and transitions of care. Outreach staff will need a computer, secure phone capability, internet access, and approved system access. Technology needs will be reviewed with each organization during implementation.</t>
  </si>
  <si>
    <t>Clinical &amp; Quality Consulting uses a fixed implementation fee based on organizational size, number of sites, assessment scope, training, and implementation support. Training may be priced by participant or cohort.    Population Health Program Design &amp; Implementation is priced based on patient volume, services, and staffing needs. HHCG can support an organization's existing team or develop staffing capacity as the program scales.    There are no annual licensing or software maintenance fees from HHCG. Materials and tools developed for the engagement are transferred at handoff. After the grant, ongoing costs primarily depend on staffing, refresher training, and technology already maintained by participating organizations.</t>
  </si>
  <si>
    <t>Implementation requires leadership and frontline participation in assessment, onsite workflow observation, co-design, training, and performance review. Organizations will provide access to available EHR, population health, care-gap, and ED notification data.    Population health implementation requires a defined target population and outreach staff. CHWs or trained non-RN staff can provide outreach, navigation, coaching, and follow-up. Clinical needs are escalated to an RN when appropriate, with patients connected back to their primary care office.    HHCG can support an existing team or develop staffing capacity as the program scales. Existing technology will be used whenever possible.</t>
  </si>
  <si>
    <t xml:space="preserve">36 months </t>
  </si>
  <si>
    <t>The Kroger Co</t>
  </si>
  <si>
    <t>Chuck D'Imperio</t>
  </si>
  <si>
    <t>Director, Employer Solutions</t>
  </si>
  <si>
    <t>chuck.dimperio@kroger.com</t>
  </si>
  <si>
    <t>Rural communities face persistent challenges including provider shortages, limited access to preventive and chronic disease care, transportation barriers, and worsening health outcomes. Kroger Health addresses these gaps by leveraging a scalable network of pharmacists, clinicians, technology, and community-based services to deliver preventive care, chronic disease management, vaccinations, screenings, care coordination, and population health programs closer to where patients live and work, improving access, outcomes, and long-term sustainability of rural healthcare services.</t>
  </si>
  <si>
    <t>Kroger Health delivers scalable, community-based healthcare solutions that expand access to preventive care, chronic disease management, immunizations, screenings, care coordination, and population health services. Through our network of pharmacies, clinicians, employer partnerships, technology platforms, and community programs, we help improve health outcomes, strengthen rural healthcare infrastructure, and support sustainable healthcare transformation initiatives.</t>
  </si>
  <si>
    <t>Kroger Health has significant experience serving rural communities through its network of community pharmacies, clinical programs, preventive health services, vaccinations, chronic disease management initiatives, and community partnerships. We have collaborated with public health agencies, employers, healthcare providers, and community organizations to improve access to care, address chronic disease burden, expand preventive services, and support innovative healthcare delivery models that improve outcomes and strengthen rural healthcare infrastructure</t>
  </si>
  <si>
    <t xml:space="preserve">Kroger Health has 30 pharmacies across 7 coalitions. </t>
  </si>
  <si>
    <t>Kroger Health utilizes a flexible cost model that may include implementation fees, PMPM care management payments, contracted service rates, fee-for-service reimbursement, and value-based payment arrangements. Startup costs typically include implementation planning, training, technology integration, and reporting infrastructure. Long-term sustainability is supported through Medicaid, Medicare, commercial payer contracts, employer-sponsored programs, and value-based reimbursement models, allowing successful programs to continue beyond the grant period without reliance on ongoing grant funding</t>
  </si>
  <si>
    <t>Kroger Health leverages existing pharmacy locations, clinical staff, and technology platforms to minimize implementation burden and accelerate deployment. Implementation typically includes:    Program planning and workflow development  Staff training and clinical protocol education  Patient identification and enrollment processes  Reporting, outcomes tracking, and data-sharing capabilities  Care coordination and community referral processes  Ongoing program management and performance monitoring    Because the model utilizes existing pharmacy infrastructure and healthcare professionals, minimal new facilities or technology investments are typically required, supporting efficient implementation and long-term sustainability</t>
  </si>
  <si>
    <t>Team Peace Inc</t>
  </si>
  <si>
    <t>Kara Schmidt</t>
  </si>
  <si>
    <t>beteampeace@gmail.com</t>
  </si>
  <si>
    <t>574-536-4407</t>
  </si>
  <si>
    <t>https://beteampeace.org/</t>
  </si>
  <si>
    <t>Rural communities in Orange, Crawford, and Lawrence Counties face significant challenges supporting the mental health and well-being of youth and the adults who care for, educate, and serve them. Schools and community organizations are increasingly responding to stress, anxiety, dysregulation, behavioral challenges, social disconnection, trauma, and educator burnout, often with limited behavioral health resources. Rural workforce shortages further increase the need for prevention strategies that can be embedded into everyday environments. Team Peace addresses this gap by strengthening protective factors before challenges escalate, equipping youth and adults with practical skills for nervous system regulation, resilience, communication, healthy relationships, stress management, and connection.</t>
  </si>
  <si>
    <t>Team Peace provides prevention-focused, neuroscience-informed mental health programming for youth and adults across rural schools and communities. Our model combines biweekly school-based instruction, evidence-based regulation tools, digital and hybrid curriculum, youth leadership and summer programming, educator professional development, and the Team Peace Resilience Institute. Programming builds emotional regulation, resilience, communication, healthy relationships, conflict-resolution skills, and connection while strengthening protective factors associated with long-term well-being. Rather than waiting until mental health challenges require intensive intervention, Team Peace builds practical skills and supportive environments that promote mental wellness, while increasing the capacity of schools and community organizations to sustain prevention practices.</t>
  </si>
  <si>
    <t>Schools (students &amp; staff/educators), Youth-serving organizations, Early Childhood, Parents/Caregivers</t>
  </si>
  <si>
    <t>Team Peace is a grass roots organization,  developed in and for rural communities and has extensive experience partnering with rural schools, educators, families, and community organizations. Our current programming regularly reaches about 2000 students across seven school buildings, with expansion planned throughout Orange, Crawford, Lawrence, and Martin Counties. Our model recognizes rural realities, including behavioral health workforce shortages, transportation barriers, limited resources, educator capacity constraints, and the importance of trusted local relationships. Team Peace works within existing schools and community systems rather than creating parallel services, providing practical, low-cost strategies that educators, youth-serving professionals, caregivers, and organizations can integrate into everyday environments.</t>
  </si>
  <si>
    <t>Team Peace is an Indiana-based nonprofit with years of experience delivering prevention-focused mental health and resilience programming in rural southern Indiana. The organization currently serves about 2,000 students through regular school-based programming and supports approximately 90 educators through training, workshops, and implementation support. Team Peace has established relationships with school districts and community partners throughout Orange, Crawford, Martin, and Lawrence Countie</t>
  </si>
  <si>
    <t>Team Peace has grown from a community-based initiative into a regional prevention program regularly serving about 2,000 youth across seven school buildings. Approximately 90 educators have participated in training, workshops, or implementation support, and one participating school has integrated approximately 40 Team Peace regulation practices. Team Peace has also expanded prevention beyond classroom instruction through summer camps, youth leadership, educator training, and community programming. Building on this foundation, Team Peace is partnering with Indiana University Southeast to formally evaluate student outcomes and guide continued program improvement and expansion.</t>
  </si>
  <si>
    <t xml:space="preserve">We have project-based partnerships  with Southern Indiana Community Health Care (SICHC), Orange County Health Department, Safe Haven Recovery Center, Orange County Purdue Extension. </t>
  </si>
  <si>
    <t>Technology requirements include laptops and printers for program coordinators, digital curriculum platform development and hosting, internet access, etc. These tools support program coordination, digital curriculum development, data collection, and delivery of digital and hybrid programming.</t>
  </si>
  <si>
    <t>Team Peace uses a blended funding and implementation model designed to reduce reliance on grant funding over time. Current costs include school-based program contracts, facilitator and coordinator time, curriculum and digital resource development, educator training, and community programming. Long-term sustainability will include school contracts, fee-based Resilience Institute and professional development offerings, digital curriculum access/licensing, summer programming, and continued philanthropic and community investment. Grant funding will support development of scalable digital and hybrid resources and increased adult implementation capacity, allowing Team Peace to expand access, strengthen consistency across participating communities, and create sustainable pathways for continued program growth beyond the grant period.</t>
  </si>
  <si>
    <t>Implementation requires trained Team Peace staff and facilitators; coordination with participating schools and community organizations; and designated contacts for scheduling and communication. School-based programming requires classroom access, educator participation, curriculum materials, and basic technology for digital/hybrid lessons. Digital expansion requires video production, platform development, and content creation. Youth Ambassador programs and summer camps require facilitators, materials, community spaces, and partner support. Adult programming requires qualified facilitators, training resources, and meeting space. Ongoing coordination, partnerships, and evaluation will support quality and growth.</t>
  </si>
  <si>
    <t>Varies by activity: 1-12 months for most of it.</t>
  </si>
  <si>
    <t>First Chance Center</t>
  </si>
  <si>
    <t>Brian Self</t>
  </si>
  <si>
    <t>bself@firstchancecenter.com</t>
  </si>
  <si>
    <t>812-723-4486</t>
  </si>
  <si>
    <t>https://firstchancecenter.com</t>
  </si>
  <si>
    <t>We are rural public transit provider for Orange County, operating Orange County Transit Service. Transportation affects access to care which can impede health outcomes.</t>
  </si>
  <si>
    <t>We can help meet the transportation needs in the community. We need more healthcare providers to know about our services and direct patients to us.</t>
  </si>
  <si>
    <t>Any healthcare provider with patients who struggle with transportation needs.</t>
  </si>
  <si>
    <t>Our agency has operated in Orange County since 1969, and we have provided public transit for the past 30 years.</t>
  </si>
  <si>
    <t>Have provided rural public transit in Orange County for 30 years.</t>
  </si>
  <si>
    <t>We provide on average 10 - 12,000 passengers boarding per year.</t>
  </si>
  <si>
    <t>We have a service agreement in place with Southern Indiana Community Healthcare.</t>
  </si>
  <si>
    <t>None</t>
  </si>
  <si>
    <t>Per use costs based on the trip being provided.</t>
  </si>
  <si>
    <t>None. We are already providing the service. Potential passengers would just need to call to schedule services when we have availabilty.</t>
  </si>
  <si>
    <t>https://broomx.com/</t>
  </si>
  <si>
    <t>Rural hospitals, senior care facilities, and behavioral health units often lack access to non-pharmacological tools for managing patient agitation, anxiety, and staff burnout. Traditional VR headset solutions can be impractical in these settings, requiring hands-on staff assistance and often unsuitable for patients with cognitive impairment or limited mobility. Rural facilities also face chronic staffing shortages, making any solution requiring extensive training difficult to sustain. At the same time, rural providers are under pressure to reduce reliance on medication for managing behavioral symptoms and to support staff wellness. There is a clear need for a low-burden, easy-to-operate technology that can be deployed in shared spaces, requires minimal training, works reliably even with limited connectivity, and delivers measurable improvements in patient calmness, engagement, and staff well-being.</t>
  </si>
  <si>
    <t xml:space="preserve">Go to AMES Form </t>
  </si>
  <si>
    <t>BroomX's immersive platform has been deployed in leading health systems, including Northwell Health, where it was implemented across NSUH to enhance patient well-being in palliative care, and Jewish Senior Life, where a dedicated immersive room supported measurable improvements in resident focus, verbalization, and social engagement during short daily sessions. In peer-reviewed pilot research, a 2-week nursing home intervention using BroomX technology showed reduced agitation and depression symptoms with a 0% dropout rate and no adverse events. A separate hospital-based pilot found 85.7% of healthcare staff showed clinically significant anxiety reduction.</t>
  </si>
  <si>
    <t>Palliative Care, Memory Care</t>
  </si>
  <si>
    <t>[not completed]</t>
  </si>
  <si>
    <t xml:space="preserve">Broomx </t>
  </si>
  <si>
    <t>V</t>
  </si>
  <si>
    <t xml:space="preserve">Managing Director US </t>
  </si>
  <si>
    <t>Vicenc@broomx.us</t>
  </si>
  <si>
    <t>Incomplete</t>
  </si>
  <si>
    <t>ND-SCAN</t>
  </si>
  <si>
    <t>Marya Lieberman</t>
  </si>
  <si>
    <t xml:space="preserve">Prof. </t>
  </si>
  <si>
    <t>mlieberm@nd.edu</t>
  </si>
  <si>
    <t>574-631-4665</t>
  </si>
  <si>
    <t>https://sensorinitiative.nd.edu/about/research/nd-scan-notre-dame-serving-community-analytical-needs/</t>
  </si>
  <si>
    <t xml:space="preserve">It’s difficult to provide emergency care, diagnosis, treatment, and recovery for substance use disorders if you don’t know what substances are common in the illicit drug supply in your community. </t>
  </si>
  <si>
    <t xml:space="preserve">NS-SCAN can provide timely and actionable information to health care providers in rural counties about what substances are present in illicit drugs in their region.   We use lab instruments to analyze tiny traces of drugs on "drug trash" items that would ordinarily be thrown away.  </t>
  </si>
  <si>
    <t xml:space="preserve">Most of our partners now are in Saint Joseph County;  we are expanding under the 2026 Indiana Rural Health “GROW” program.  We have a mail-in program for “drug trash”.  </t>
  </si>
  <si>
    <t>ND-SCAN is based at the University of Notre Dame.</t>
  </si>
  <si>
    <t xml:space="preserve">We’ve tested over 240 samples for eight external partners in Indiana, Ohio, and Massachusetts.  With just an empty baggie, used test strip, or used syringe plunger, we can detect high potency/low concentration samples like meditomidine, cyclorphines, nitazines, synthetic cannabinoids, and carfentanil.  </t>
  </si>
  <si>
    <t xml:space="preserve">Our GROW funding will pay all the costs, including kits for sample collection and sample analysis.  </t>
  </si>
  <si>
    <t xml:space="preserve">We would need to set up a partnering and data use agreement;  this could be based on our agreement with Beacon Medical Services.  </t>
  </si>
  <si>
    <t>30 days after agreements are signed</t>
  </si>
  <si>
    <t>CEO, President</t>
  </si>
  <si>
    <t>hsullivan@youthfirstinc.org</t>
  </si>
  <si>
    <t>Youth and families in rural Region 8 face significant barriers to accessing behavioral health services, including provider shortages, transportation challenges, cost, stigma, long wait times, and limited availability of child and adolescent mental health supports. Schools are often the most consistent and accessible point of contact for children and families, but many rural schools do not have enough mental health capacity to meet growing student needs. These challenges can delay early identification, prevention, intervention, and referral coordination for students experiencing mental health, substance use prevention, trauma, grief, family stress, or school-functioning concerns.</t>
  </si>
  <si>
    <t>Youth First’s solution expands high-access, school-based behavioral health and prevention services across Region 8. Services are delivered directly in schools and provided at no cost to students or families, reducing barriers related to transportation, cost, stigma, and difficulty accessing community-based care. Youth First supports workforce development through recruitment, onboarding, clinical supervision, graduate internship partnerships, and professional development for school-based mental health professionals. The model provides prevention education, early intervention, individual and group support, crisis response, referral coordination, and consultation with parents, caregivers, educators, and school staff.</t>
  </si>
  <si>
    <t>Schools, students, families, parents/caregivers, educators, and school-based behavioral health professionals.</t>
  </si>
  <si>
    <t>Youth First has extensive experience delivering school-based behavioral health and prevention services in rural Indiana communities. Our model places trained Mental Health Professionals directly in schools, making services highly accessible, free to students and families, and available in trusted community settings. Youth First works closely with schools, families, community providers, healthcare partners, and local organizations to address mental health, substance use prevention, trauma, grief, family stress, and school-functioning needs. This experience has shown the importance of reducing barriers such as transportation, cost, stigma, provider shortages, and long wait times in rural communities.</t>
  </si>
  <si>
    <t>Youth First is an Indiana-based nonprofit serving children, families, and schools across multiple Indiana counties. The organization has long-standing partnerships with school districts, community organizations, healthcare providers, funders, and regional partners to provide school-based mental health, prevention, early intervention, crisis response, referral coordination, and family support services.</t>
  </si>
  <si>
    <t>Youth First has demonstrated strong outcomes through school-based prevention and mental health services, including improved access to care, earlier identification of student needs, increased referral coordination, reduced barriers for families, and improved student coping, resilience, and school functioning. Youth First services support students across Tier 1 prevention, Tier 2 early intervention, and Tier 3 individualized support. External evaluation and program data have shown positive changes in student risk and protective factors, improved knowledge following prevention programming, and meaningful connections to school, family, and community supports.</t>
  </si>
  <si>
    <t>Youth First works with Indiana schools, community-based organizations, behavioral health providers, healthcare partners, local coalitions, universities, funders, and regional rural health stakeholders to support student mental health, prevention, workforce development, referral coordination, and community well-being.</t>
  </si>
  <si>
    <t>School-based prevention, early intervention, youth mental health, and family support.</t>
  </si>
  <si>
    <t>Youth First’s solution requires standard technology to support service delivery, documentation, supervision, communication, and reporting. This may include laptops, secure internet access, Microsoft 365/Teams, virtual meeting capability when appropriate, and access to Youth First’s secure case management and reporting system for documentation, data tracking, program monitoring, and outcome reporting.</t>
  </si>
  <si>
    <t>Youth First’s cost methodology is primarily based on staffing, supervision, training, program implementation, data/reporting infrastructure, and administrative support. Costs may include salary and benefits for school-based Mental Health Professionals, clinical supervision, onboarding, professional development, evidence-based prevention materials, technology, travel, data management, and program evaluation. Implementation costs are typically based on the level of service, number of schools or counties served, staffing model, and program scope. Ongoing costs beyond the grant period would include continued personnel, supervision, training, case management/reporting systems, and program materials. Sustainability may be supported through school partnerships, grants, philanthropy, contracts, and other braided funding strategies.</t>
  </si>
  <si>
    <t xml:space="preserve">Implementation requires coordination with school and regional partners, recruitment or assignment of qualified school-based Mental Health Professionals, onboarding, clinical supervision, and training in Youth First’s service model, documentation expectations, prevention programming, crisis response, referral coordination, and data reporting. Technology needs include standard laptops, secure internet access, Microsoft Teams/365, and access to Youth First’s secure case management and reporting system. Implementation typically follows the school year, with planning, school coordination, hiring/onboarding, and training occurring before or at the beginning of the year, followed by service delivery, prevention programming, consultation, referral </t>
  </si>
  <si>
    <t>One school year / 9–10 months</t>
  </si>
  <si>
    <t>Chef for Hire</t>
  </si>
  <si>
    <t>Rebecca Alliston</t>
  </si>
  <si>
    <t>Director of Business Development</t>
  </si>
  <si>
    <t>rma@chefforhire.com</t>
  </si>
  <si>
    <t>https://www.chefforhire.com/</t>
  </si>
  <si>
    <t>Limited access to affordable, healthy foods - especially in rural Indiana.</t>
  </si>
  <si>
    <t xml:space="preserve">Chef for Hire provides home-delivered and medically-tailored meals in all 92 counties in the state of Indiana. If medically appropriate, our clients can choose each of their meals, or our medically tailored menus include diabetic-friendly, heart healthy, renal therapeutic, and mechanically altered. We also offer a vegetarian menu. In addition to home-delivered meals, we provide congregate and "grab &amp; go" meal solutions. </t>
  </si>
  <si>
    <t xml:space="preserve">We provide home-delivered meals in all 92-counties in the state of Indiana. We also currently partner with other home-delivered meal agencies to extend their reach outside their deliverable service area to ensure that meals can be delivered to all rural locations in Indiana. </t>
  </si>
  <si>
    <t>We provide home-delivered meals to all 92 counties in the state of Indiana. We are qualified home-delivered meal providers with Indiana Medicaid Home and Community-Based Services and provide meals through waivers with both the Office of Medicaid Policy and Planning and the Division of Disability and Rehabilitative Services. We also contract individually with many of the Indiana PSA's to be their congregate meal provider and home-delivered meal provider with OAA, CHOICE, and SSBG funding sources.</t>
  </si>
  <si>
    <t>Cooked in our state-of-the-art kitchen in Indianapolis, we then deliver more than 1.6 million meals annually to more than 4,600 households right here in Indiana. We maintain our Medicaid provider credential by ensuring all meals meet proper DRI requirements as well as USDA standards.</t>
  </si>
  <si>
    <t>Non-profit and private congregate and home-delivered meal organizations across the state, 13 of the 16 Area Agencies on Aging, Indiana Pathways MCE's - Humana, Anthem, and United Healthcare, Indiana waiver case management agencies</t>
  </si>
  <si>
    <t xml:space="preserve">Our cost methodology is primarily a variable, per-participant/per-meal service model rather than a software licensing or subscription model. Implementation generally does not require an upfront fee; Chef for Hire works with project partners to establish referral, enrollment, meal, delivery, reporting, and operational workflows as part of program launch. Ongoing costs are based primarily on meals and services actually delivered, allowing the program to scale with participant enrollment and need. Pricing may incorporate per-meal/per-day meal costs, delivery/logistics, nutrition professional services, intake/care coordination, and customized reporting when applicable. There are no annual software licensing or maintenance fees for the core meal-delivery solution. Final pricing can be structured around anticipated enrollment, meal volume, geographic service area, duration, and clinical/reporting requirements.  </t>
  </si>
  <si>
    <t>Implementation requires minimal staff time, technology integration, or training. Following receipt of authorization, home-delivered meal services can generally begin within 7–10 business days. Clients typically receive two weeks of meals with each delivery, supporting efficient delivery and continuity of service. Bulk meal orders vary based on volume and specifications but can generally be fulfilled within the following week.</t>
  </si>
  <si>
    <t>7-10 days upon authorization</t>
  </si>
  <si>
    <t>Bundlesoft Inc</t>
  </si>
  <si>
    <t>Vijay Ponugoti</t>
  </si>
  <si>
    <t>vijay@bundlesoftinc.com</t>
  </si>
  <si>
    <t>https://bundlesoftinc.com/</t>
  </si>
  <si>
    <t>Rural health organizations often rely on manual, fragmented, or resource-intensive processes to collect, manage, track, and report program data. Limited technical resources can make it difficult to rapidly implement secure data collection systems for new programs, community health initiatives, patient/participant tracking, surveys, longitudinal follow-up, and grant outcome reporting. Our solution addresses this gap by helping rural health organizations implement flexible REDCap-and AI based solutions that streamline data collection, improve data quality, support program tracking and outcome measurement, and reduce administrative burden.</t>
  </si>
  <si>
    <t>Bundlesoft provides end-to-end REDCap implementation, configuration, project development, training, and ongoing support for rural health organizations. We help organizations establish and effectively use REDCap for secure data collection, surveys, program registries, participant enrollment and tracking, longitudinal follow-up, community health initiatives, outcome measurement, and grant reporting. Our team brings hands-on REDCap experience in a government public health environment and can tailor solutions to the specific needs of local health departments, healthcare providers, and community health programs. We can begin with a focused use case or pilot and expand the REDCap platform over time to support additional programs and organizational needs. Our AI Agents will provide statistical analysis and interactive dashboards.</t>
  </si>
  <si>
    <t>Bundlesoft brings extensive experience supporting government and public health technology initiatives, including hands-on REDCap implementation and support in a statewide public health environment. Through this work, our team has supported REDCap users and public health programs involving local health departments, including organizations serving rural communities. This experience has given us an understanding of the challenges smaller and rural health organizations face, including limited technical resources, staff capacity, funding constraints, and the need for practical, sustainable data collection and reporting solutions. Our approach is to implement solutions that can start with a focused program or use case, minimize administrative burden, provide appropriate training and knowledge transfer, and expand as the organization's needs and resources grow.</t>
  </si>
  <si>
    <t>Bundlesoft is an Indiana-based technology consulting company and approved State of Indiana vendor with extensive public-sector experience. Our team understands the technology, data, security, implementation, and operational needs of government organizations. We are committed to supporting Indiana communities by applying our technology and data-management expertise to strengthen healthcare delivery and improve outcomes, particularly for rural communities.</t>
  </si>
  <si>
    <t>Our team has successfully supported the implementation and ongoing use of REDCap for public health data collection and program operations. This work has enabled the rapid deployment of secure electronic forms and surveys, standardized data collection, reduced reliance on manual processes, supported longitudinal and program-specific workflows, and improved access to structured data for reporting and decision-making. REDCap's flexibility has also allowed solutions to evolve as program requirements changed, providing a sustainable platform capable of supporting multiple public health use cases over time.</t>
  </si>
  <si>
    <t>REDCap requires a secure server or cloud-hosted environment, supported web/application server, database, SSL/TLS, email services, backups, and appropriate security and user-access controls. Requirements can be scaled based on organizational size and usage. Bundlesoft can assist with REDCap environment planning, installation, configuration, security setup, deployment, administration, and ongoing support.</t>
  </si>
  <si>
    <t>Our cost methodology is primarily project- and scope-based rather than per-user. REDCap is licensed by Vanderbilt University to eligible nonprofit organizations, and Bundlesoft does not sell or charge licensing fees for the REDCap software. Our fees are for professional services such as planning, implementation, configuration, project development, training, deployment, and ongoing support. Implementation may be provided at a fixed fee or time-and-materials based on scope and complexity. Optional ongoing administration, support, training, and enhancements can be provided through monthly or annual support arrangements. Our approach emphasizes knowledge transfer and sustainability so organizations can manage routine REDCap operations internally and minimize ongoing costs after grant funding ends</t>
  </si>
  <si>
    <t>Implementation requirements are scalable based on the organization and project scope. The participating organization will typically designate a program/business lead and an IT contact to support requirements gathering, infrastructure coordination, security review, testing, and user access. Bundlesoft can manage REDCap installation/configuration, project and survey development, testing, deployment, documentation, and training. End-user and administrator training can be tailored to staff roles. For smaller organizations, implementation can begin with a focused use case or pilot to minimize staff time and expand as needs grow.</t>
  </si>
  <si>
    <t xml:space="preserve"> 6 to12 weeks</t>
  </si>
  <si>
    <t>SP-ed</t>
  </si>
  <si>
    <t>Renee Wadsworth</t>
  </si>
  <si>
    <t>Director of Experiential Learning</t>
  </si>
  <si>
    <t>rwadsworth@sp-ed.com</t>
  </si>
  <si>
    <t>267-981-2110</t>
  </si>
  <si>
    <t>www.sp-ed.com</t>
  </si>
  <si>
    <t>Rural health systems face persistent workforce shortages, limited access to specialty training, geographic isolation, and fewer opportunities for clinicians and learners to practice complex patient interactions before applying those skills in care. Traditional simulation often requires faculty time, physical facilities, local standardized patient resources, and travel. These barriers are especially significant in rural communities, where clinicians must also be prepared to deliver high-quality care through telehealth. SP-ed addresses the need for scalable, accessible workforce development that strengthens communication, clinical reasoning, telehealth competency, behavioral health skills, and patient-centered care without requiring organizations to build and maintain their own simulation infrastructure.</t>
  </si>
  <si>
    <t>SP-ed provides live, one-on-one remote simulation with professionally trained (human) Simulated Patients. Participants engage in realistic patient encounters, receive immediate individualized feedback from the patient perspective, and receive structured performance feedback following the encounter. SP-ed has delivered more than 4,500 telehealth simulations, and has supported programs ranging from individual competency experiences to longitudinal telehealth curricula embedded across multiple clinical courses. Organizations can use existing scenarios or develop experiences aligned with specific workforce and population needs. SP-ed manages SP recruitment, training, scheduling, encounter delivery, and support, allowing rural organizations to expand workforce development without creating an internal SP program or simulation center.</t>
  </si>
  <si>
    <t>Health professions education programs; healthcare workforce development organizations</t>
  </si>
  <si>
    <t>SP-ed has more than 10 years of experience delivering human simulation online nationwide for geographically dispersed healthcare learners and professionals, including programs serving rural and underserved communities. We have completed more than 6,500 telehealth simulations across health professions education and workforce development initiatives. More than 740 encounters have been delivered with the Center for Telehealth Innovation, Education &amp; Research as part of its telehealth certification program. At UNC Wilmington, SP-ed helped embed live telehealth SP encounters across three FNP clinical courses, including 222 completed encounters and eight progressively complex cases. Our national SP workforce enables organizations to deliver consistent experiential training without requiring participant travel or local simulation infrastructure.</t>
  </si>
  <si>
    <t>SP-ed does not currently have a direct Indiana rural health engagement. However, our virtual simulation model has been implemented with healthcare and health professions organizations across the U.S. and is specifically designed to support geographically dispersed workforces, making it readily scalable for Indiana's rural communities.</t>
  </si>
  <si>
    <t>SP-ed programs have demonstrated measurable improvements in telehealth readiness and competency. In UNC Wilmington’s FNP program, 71% of students reported minimal or no prior telehealth experience; following training, student telehealth comfort increased 36% and competency-based question scores increased 13.6%. Across 160 learner responses, 90.3% reported improved confidence, 94.7% found SP verbal feedback constructive and helpful, and 96.5% found the platform easy to use. SP-generated scorecards also provided faculty with behavior-specific performance trends, allowing programs to move beyond self-reported confidence to observed clinical performance.</t>
  </si>
  <si>
    <t>Telehealth competency, patient-centered communication, health equity, clinical competency assessment, and workforce readiness</t>
  </si>
  <si>
    <t>SP-ed is delivered through a web-based platform. Participants require a computer,  tablet, or their cell phone with a camera and microphone, reliable internet access, and a current web browser. No specialized simulation equipment, software installation, or on-site simulation infrastructure is required. SP-ed provides the technology and operational infrastructure needed for scheduling, delivering, documenting, and supporting simulated patient encounters.</t>
  </si>
  <si>
    <t>SP-ed uses a primarily utilization-based pricing model, allowing organizations to scale costs according to the number of participant encounters delivered. Pricing includes the Simulated Patient for the hour of the 1:1 encounter, remote encounter delivery, scheduling infrastructure, participant feedback, scoring, recording, and program support.  One-time costs apply for customized scenario and scorecard development, and specialized SP recruitment/training.    Organizations do not need to purchase simulation equipment, maintain an internal SP workforce, or carry significant technology maintenance costs.    Following grant funding, programs can continue at a volume aligned with workforce needs and available resources and never assume a large fixed annual infrastructure expense.</t>
  </si>
  <si>
    <t>Implementation requires limited organizational infrastructure. SP-ed works with a designated program lead to define objectives, participant volume, scheduling windows, scenarios, competencies, and evaluation needs. SP-ed manages SP recruitment, training, scheduling, encounter delivery, participant support, and program operations. Participants need only a camera-enabled device and reliable internet access. No dedicated simulation facility or local SP workforce is required, and programs can launch without LMS or EHR integration. This model allows implementation across multiple facilities or regions without duplicating infrastructure at each site.</t>
  </si>
  <si>
    <t>4-8 weeks; expedited launches available.</t>
  </si>
  <si>
    <t>Drew Kerre</t>
  </si>
  <si>
    <t>Strategic Account Manager</t>
  </si>
  <si>
    <t>dkerre@caregility.com</t>
  </si>
  <si>
    <t>Rural Indiana facilities are struggling to staff every shift and specialty on site. Vacancies leave smaller hospitals short overnight, sitters pull nurses off the floor, and patients get transferred hours from home for care a local team could deliver with remote support. Existing virtual care infrastructure is often a patchwork of disconnected carts and apps with no shared platform, no HIT integrations, and no outcome measurement.</t>
  </si>
  <si>
    <t>Caregility delivers the Caregility Connected Care™ Platform, a purpose-built, HIPAA-compliant, edge-AI-enabled virtual care platform that unifies multiple virtual care programs on one platform and device fleet across acute, ED, ambulatory, and clinic settings. Capabilities span virtual nursing, tele-ICU and tele-specialty consults, virtual observation and sitting, telehealth supervision, ambulatory virtual visits, secure multi-party communication, and in-room patient experience. Caregility's APS (Access Point-of-Care System) edge devices, led by the dual-camera APS200 Duo, offer wall-mount and mobile cart configurations with audio and video optimized for inpatient rooms, EDs, and clinic exam rooms. Deployed across 85+ health systems and 1,100+ hospitals with 30,000+ connected devices and 9M+ virtual sessions annually, the platform integrates with existing HIT infrastructure (EHRs, nurse call, VRI) for a seamless patient and caregiver experience.</t>
  </si>
  <si>
    <t>Regional health coalitions</t>
  </si>
  <si>
    <t xml:space="preserve">Caregility helps rural health systems build and fund virtual care programs that extend limited clinical resources to facilities that can't staff every specialty on site. We are actively doing this work under the Rural Health Transformation Plan (RHTP). We most recently supported Inspira Health in New Jersey on a successful RHTP application and are now implementing their telehealth expansion under that funding. We've assisted several other health systems nationally with similar applications. We know what RHTP funders require, because we're already delivering against it: defined scope, measurable outcomes, and a sustainability plan that survives past the grant period.    Our deployment model is hub-and-spoke: a centralized virtual care team covers multiple smaller sites that couldn't support those roles on their own, which aligns well with the model that Indiana's regional coalitions are trying to build.  </t>
  </si>
  <si>
    <t xml:space="preserve">Recent outcomes:     • 28% reduction in RN agency FTEs  • 14% reduction in nursing turnover  • 6.7% reduction in length of stay  • 21% decrease in falls with injury  • 33% decrease in Stage 2+ pressure injuries  • 20% improvement in HCAHPS scores  • $280,000/year saved in direct labor costs for every remote observation tech   </t>
  </si>
  <si>
    <t>Marion Health</t>
  </si>
  <si>
    <t>Telehealth, Virtual Nursing, Teleconsults, Remote Patient Observation, Tele-sitting</t>
  </si>
  <si>
    <t>The Caregility Connected Care platform needs a standard hospital or clinic network with internet access. Endpoints are engineered for constrained and variable bandwidth typical of rural facilities.</t>
  </si>
  <si>
    <t xml:space="preserve">Our pricing model largely depends on customer preference. We offer a 100% HaaS+SaaS subscription model which facilitates minimum capital expenditure. We also offer a CapEx + SaaS model if a customer prefers front-loading cost. Both solutions contain licensing for unlimited right of use, meaning no individual license purchases are necessary. The SaaS component is a fixed amount per device and would likely be the only continuing cost beyond a 5-year term. </t>
  </si>
  <si>
    <t>Caregility flexes to the facility's capacity. Customer leadership can be involved in technical and clinical design so policy, culture, and end-user experience align with the implementation, or Caregility can run the process independently if preferred. No new FTEs are required. Training is available in person or remote, role-based, with materials that stay on site for new hires. Local biomed, facilities, or IT staff can be certified to self-install, or Caregility coordinates installation. EHR, nurse call, or other integrations are optional and not required for go-live.</t>
  </si>
  <si>
    <t>12 weeks</t>
  </si>
  <si>
    <t>Vergence Group, LLC</t>
  </si>
  <si>
    <t>Michael Gallagher</t>
  </si>
  <si>
    <t>COO</t>
  </si>
  <si>
    <t>mgallagher@vergencegroup.com</t>
  </si>
  <si>
    <t xml:space="preserve">317-679-5343 </t>
  </si>
  <si>
    <t>https://www.vergencegroup.com/</t>
  </si>
  <si>
    <t xml:space="preserve">Indiana's rural healthcare organizations face challenges related to limited workforce capacity, fragmented administrative and care coordination processes, aging or disconnected technology systems, limited visibility into healthcare data, and the administrative burden associated with managing patient services and follow-up care. These challenges can make it difficult to efficiently coordinate medical, dental, vision, and other healthcare services, particularly across geographically dispersed populations.    Organizations also need scalable ways to manage cases, track referrals and required services, improve data sharing and reporting, automate repetitive administrative processes, and provide leadership with timely information for decision-making. Addressing these operational and technology gaps can help rural healthcare organizations maximize limited resources, strengthen care coordination, reduce administrative workload, and improve access to healthcare services for the communities they </t>
  </si>
  <si>
    <t>Vergence Group provides healthcare case management, technology modernization, data analytics, automation, program management, and workforce support solutions that help public-sector and healthcare organizations improve service delivery and operational efficiency.    Vergence currently supports National Guard partners with medical readiness case management, including the coordination and management of medical, dental, and optometry requirements. Our teams support case tracking, referrals, documentation, follow-up activities, and readiness requirements across geographically dispersed populations.    Vergence also supports organizations through the technology transformation lifecycle, including current-state assessments, process optimization, application modernization, data integration, workflow automation, implementation, training, change management, and ongoing program support.    For Indiana's rural healthcare organizations, Vergence can combine hands-on healthcare case management with techn</t>
  </si>
  <si>
    <t>Vergence Group has experience supporting geographically dispersed populations where access to healthcare providers, coordination of services, and timely case management are critical. Through our work supporting National Guard partners, Vergence provides medical readiness case management involving medical, dental, and optometry services. Our teams coordinate cases, referrals, documentation, follow-up activities, and readiness requirements across populations located throughout a state. This experience translates directly to rural environments where distance, provider availability, workforce limitations, and fragmented care can create barriers to accessing services.</t>
  </si>
  <si>
    <t>Vergence supports the Indiana National Guard's medical readiness program, serving approximately 10,500 Soldiers across Indiana. Our work includes medical, dental, and optometry case management, referral coordination, documentation, follow-up, and readiness support. This provides Vergence direct experience coordinating healthcare services for a geographically dispersed population throughout Indiana.</t>
  </si>
  <si>
    <t>Vergence's medical readiness support helps coordinate healthcare requirements for approximately 10,500 Indiana National Guard Soldiers across the state. Our team supports medical, dental, and optometry requirements, including case management, referrals, profiles, documentation, and follow-up. This support improves visibility into healthcare requirements, facilitates timely coordination of services, reduces administrative burden on government personnel, and supports medical readiness across a geographically dispersed population.</t>
  </si>
  <si>
    <t>Healthcare case management and care coordination</t>
  </si>
  <si>
    <t>Technology requirements are tailored to each organization's existing environment and solution needs. Vergence can integrate with existing case management, healthcare, data, and reporting systems and can implement secure workflow automation, data analytics, dashboards, and application modernization solutions as required. Solutions can leverage existing customer technology investments to minimize new infrastructure and licensing requirements.</t>
  </si>
  <si>
    <t>Vergence uses a scalable cost methodology based on scope, staffing, technology, implementation, and support requirements. Services may be priced using fixed-price deliverables, labor-hour staffing, or a hybrid approach. Technology costs depend on required integrations, development, licensing, hosting, and support, with an emphasis on leveraging existing customer systems whenever practical. Vergence does not require customers to purchase a proprietary platform or incur mandatory per-user licensing fees. Solutions can scale based on organization size, population served, geographic coverage, and service requirements. Sustainability is incorporated through documentation, knowledge transfer, training, and use of existing technology to minimize ongoing costs following the grant period.</t>
  </si>
  <si>
    <t>Implementation begins with an assessment of organizational needs, workflows, staffing, technology, data sources, and integration requirements. Vergence then develops a tailored implementation plan. Customer participation is primarily required for discovery, system access, validation, and decision-making. Vergence can provide project management, case management personnel, technical resources, data and automation specialists, implementation support, documentation, and training. Solutions are designed to integrate with existing operations and technology while minimizing disruption and demands on rural healthcare staff.</t>
  </si>
  <si>
    <t>30–120 days, depending on scope and complexity</t>
  </si>
  <si>
    <t>Inzo Technologies</t>
  </si>
  <si>
    <t>Tara Demand</t>
  </si>
  <si>
    <t>Account Executive</t>
  </si>
  <si>
    <t>tdemand@inzotechnologies.com</t>
  </si>
  <si>
    <t>inzotechnologies.com/healthcare-technology</t>
  </si>
  <si>
    <t>Rural healthcare organizations increasingly depend on connected technologies for patient communication, staff safety, workflow, virtual care and clinical operations. Yet these systems are often deployed separately, creating fragmented workflows with added burden for smaller IT and facilities teams.    Inzo Technologies addresses this gap as a healthcare technology integrator, helping organizations assess needs, design the right solution, coordinate vendors, implement and integrate systems, train users and provide ongoing support.</t>
  </si>
  <si>
    <t>Inzo Technologies provides planning, implementation, integration and ongoing support for healthcare technology across acute, critical access, maternal health, mental health, and other care environments. Our approach is built around the facility’s workflows, infrastructure and operational goals rather than a single product.    A core offering is West-Com nurse call and clinical communication technology, including nurse call, digital CareBoards, mobile caregiver communication, workflow tools, analytics, reporting, and virtual care.    Inzo can also integrate complementary technologies such as RTLS, staff safety, wander management, ADT, EMR, and access control to create a more connected care environment.</t>
  </si>
  <si>
    <t>Mental Health Facilities</t>
  </si>
  <si>
    <t>Inzo Technologies works with healthcare organizations across the Midwest, including rural and Critical Access Hospital environments where staffing, infrastructure and technical resources can differ from larger health systems.    Our model is well suited to these facilities because we can support the full technology lifecycle, from discovery and system design through installation, integration, training and ongoing service. This reduces the burden on internal IT and facilities teams while helping technology fit existing clinical workflows.</t>
  </si>
  <si>
    <t>Inzo serves healthcare organizations in Indiana as part of our Midwest healthcare technology practice and our West-Com nurse call partnership. Our role can include technology planning, system design, installation, integration, training and ongoing support.</t>
  </si>
  <si>
    <t>Clinical communication and workflows</t>
  </si>
  <si>
    <t>Requirements vary by project. Inzo Technologies assesses the facility’s existing workflows, network, interfaces and physical environment before finalizing design.    A networked nurse call deployment may require Ethernet/PoE connectivity and integrations with systems such as EMR, ADT, RTLS, mobile devices, staff directories, beds and other clinical communication tools.    Inzo identifies these dependencies during planning and coordinates implementation.</t>
  </si>
  <si>
    <t>Project pricing is based on facility size, technology scope, integrations, installation complexity and support needs. Costs may include design, hardware, implementation, configuration, integration, training and professional services.    West-Com nurse call does not require mandatory recurring software licensing, includes software updates as needed, offers modular upgrade paths and carries a standard five-year hardware warranty. Ongoing Inzo support can be scoped separately to match the facility’s needs.</t>
  </si>
  <si>
    <t>Implementation begins with discovery involving clinical, IT, facilities and operational stakeholders. Inzo Technologies assesses workflows, infrastructure, existing systems, integration needs and future requirements before finalizing the design.    Scope may include site assessment, network readiness, system installation, cabling, third-party integrations, workflow configuration, testing, training, go-live support and ongoing service.</t>
  </si>
  <si>
    <t>Varies by project scope and integration complexity</t>
  </si>
  <si>
    <t>########</t>
  </si>
  <si>
    <t>Diagnexia</t>
  </si>
  <si>
    <t>Grant Carlson</t>
  </si>
  <si>
    <t>Vice President Sales - US</t>
  </si>
  <si>
    <t>grant.carlson@deciphex.com</t>
  </si>
  <si>
    <t>863-899-0507</t>
  </si>
  <si>
    <t>https://diagnexia.com</t>
  </si>
  <si>
    <t>Rural hospitals frequently struggle to recruit and retain anatomic pathologists, particularly physicians with subspecialty expertise. Staffing shortages, vacations, unexpected absences, and fluctuations in case volume can disrupt pathology coverage and delay diagnoses. Many rural facilities must transport glass slides to outside laboratories or rely on costly temporary staffing, which can increase turnaround times and reduce local control of services. These challenges can limit timely access to specialized diagnostic expertise and threaten the long-term sustainability of hospital-based pathology services.</t>
  </si>
  <si>
    <t>Diagnexia provides an end-to-end digital pathology solution that connects rural hospitals and laboratories with a national network of nearly 100 board-certified anatomic pathologists. Diagnexia assists with workflow design, digital slide-scanning capabilities, image management software, implementation, training, and integration with laboratory information systems. Once slides are digitized, cases can be securely distributed to appropriately licensed and credentialed pathologists for remote review and reporting. Hospitals can obtain flexible general and subspecialty coverage while maintaining local laboratory operations. The model can support ongoing staffing needs, vacation coverage, unexpected absences, excess volume, and access to subspecialists who may not be available locally.</t>
  </si>
  <si>
    <t>Rural hospital laboratories and regional laboratory networks</t>
  </si>
  <si>
    <t>Diagnexia works with hospitals and laboratories facing limited access to anatomic pathology coverage and subspecialty expertise. Our model is particularly suited to rural and geographically underserved communities because it allows facilities to access qualified pathologists without requiring every specialist to be physically located onsite. Diagnexia supports organizations with digital workflow assessment, scanner deployment, software implementation, systems integration, training, case distribution, and remote pathology coverage. Solutions can be configured for ongoing staffing shortages, temporary coverage, excess volume, or specific subspecialty needs. Diagnexia also works with each organization to address licensing, credentialing, validation, quality, and operational requirements.</t>
  </si>
  <si>
    <t>Diagnexia is not currently working with an Indiana rural health stakeholder. We are interested in partnering with Indiana, its rural hospitals, and regional healthcare organizations to establish digital pathology infrastructure and expand access to general and subspecialty pathology services.</t>
  </si>
  <si>
    <t>Diagnexia’s digital model has enabled hospitals and laboratories to obtain flexible pathology coverage without relying solely on onsite recruitment or traditional locum tenens arrangements. Clients can securely distribute digital cases to qualified pathologists based on licensure, credentials, availability, and subspecialty expertise. The model supports continuity of service during vacancies, vacations, volume surges, and unexpected absences. It also helps organizations retain local laboratory operations while gaining broader access to pathology expertise and creating a scalable infrastructure for future digital collaboration.</t>
  </si>
  <si>
    <t>Technology-enabled access to specialty diagnostic services</t>
  </si>
  <si>
    <t>Requirements may include a compatible whole-slide scanner, secure network connectivity, digital pathology image management software, diagnostic-quality workstations and monitors, data storage, cybersecurity review, and interfaces with the laboratory information system. Diagnexia can provide workflow design, software, scanner support, implementation, training, and integration services. Final requirements depend on each hospital’s existing infrastructure and intended workflow.</t>
  </si>
  <si>
    <t>Costs are based on each hospital’s existing infrastructure, case volume, integration needs, and selected service model. Initial costs may include workflow assessment, implementation, scanner hardware, workstations, software configuration, interfaces, training, and validation support. Ongoing costs may include software licensing, hosting, support, maintenance, data storage, and scanner service. Pathology coverage is generally billed based on utilization and the professional services performed rather than a fixed number of employed pathologists. Diagnexia can develop single-site or statewide pricing models and clearly separate grant-funded implementation expenses from recurring operating costs. This structure allows hospitals and the state to evaluate affordability and sustainability beyond the five-year grant period.</t>
  </si>
  <si>
    <t>Implementation requires participation from a hospital project lead, laboratory leadership, histology staff, IT, information security, the LIS team, and the medical director or pathology representative. Activities typically include workflow assessment, technical planning, scanner installation, software configuration, cybersecurity review, LIS integration, user training, pathologist licensing and credentialing, and customer-led validation before clinical use. Diagnexia provides implementation coordination, workflow design, technical assistance, training, and network onboarding. The solution can begin with a focused use case or limited case volume and expand to additional specialties, facilities, and pathologists.</t>
  </si>
  <si>
    <t>30-90 Days</t>
  </si>
  <si>
    <t>Practice Management Institute</t>
  </si>
  <si>
    <t>Michael Moore</t>
  </si>
  <si>
    <t>Vice President-Partner Development, Institutional Development, and Workforce Initiatives</t>
  </si>
  <si>
    <t>mmoore@pmimd.com</t>
  </si>
  <si>
    <t>210-815-6155</t>
  </si>
  <si>
    <t xml:space="preserve">www,pmiMD.com </t>
  </si>
  <si>
    <t xml:space="preserve">We offer a full line of educational and certification programming that fully addresses the training needs/business side of rural healthcare.  Our company has been training for 43 years.   </t>
  </si>
  <si>
    <t>We offer a catalog of educational and certification programs designed to support rural healthcare facilities- the business side.  A few examples of our targeted courses include:     • Medicare Part A: Reimbursement Guidelines  • Coding and Billing Documentation in the Hospital Setting  • Rural Health Clinic Billing Guidelines</t>
  </si>
  <si>
    <t xml:space="preserve">For over 43 years, Practice Management Institute has partnered with healthcare organizations, colleges, and workforce development   agencies to deliver high-quality training programs that strengthen the healthcare workforce throughout the U.S.     We are currently collaborating with regional colleges and workforce boards, in conjunction with the Texas Workforce Commission, on   a Skills Development Fund grant initiative focused on rural health. </t>
  </si>
  <si>
    <t>PMI has partnered with many healthcare entities in IN, and our lead faculty member is currently the consultant for the Indiana State Medical Association</t>
  </si>
  <si>
    <t>With our full range of non-clinical training focused on the business side of rural healthcare, Practice Management Institute has successfully trained healthcare organizations across the country—equipping their teams with the knowledge and practical skills needed to address the daily challenges of coding, billing, compliance, patient experience, and practice management.    Our work with rural healthcare organizations demonstrates the value of providing staff with accessible, high-quality training that directly supports the needs of their practices and communities.    As one of our rural healthcare partners shared:    “Frank Phillips College, through the Texas Workforce Commission’s 2025-2026 Skills Development Fund-Rural Health Initiative grant, p</t>
  </si>
  <si>
    <t>Our approach is simple: One training fee applies to each course for each student. Our sessions are competitively priced with a focus on student success, knowledge retention, and practical learning. Discounted group and organizational rates are also available.</t>
  </si>
  <si>
    <t>Implementation requirements are minimal. Students complete recorded training modules through our Online Training Center, which serves as a Learning Management System for organizational administrators.    Core programs typically range from 3–6 hours, while certificate and certification programs range from 20–53 hours.    We can track each student’s participation and progress through completion and provide summary documentation confirming participation.</t>
  </si>
  <si>
    <t>Training completion deadlines are set at the discr</t>
  </si>
  <si>
    <t>Obtelecare</t>
  </si>
  <si>
    <t>Karoline Starr</t>
  </si>
  <si>
    <t>kstarr@obtelecare.com</t>
  </si>
  <si>
    <t>850-687-9995</t>
  </si>
  <si>
    <t>obtelecare.com</t>
  </si>
  <si>
    <t>Obtelecare's teleMFM solution addresses the gap in acccess to maternal-fetal-medicine specialist, particulary for rural communities that don't have MFM coverage on-site or in the community. It gives hospitals virtual access to bolard-certified MFM specialist for high-risk pregnancy consultation and co-management along with sonography support and training, so patients can receive specialty level care closer to home instead of traveling long distances or being transferred out. This helps hospitals retain volume, support their local Ob and nursing teams.</t>
  </si>
  <si>
    <t>Obtelecare's teleMFM is a virtual maternal-fetal medicine service that gives hospitals, healths ystems and clinics access to board-certified MFM's specialistfor high-risk pregnancy consultation, co-management, and ultrasound support without needing to recruit or staff a full-time specialist in-house.</t>
  </si>
  <si>
    <t xml:space="preserve">Obtelecare partners with rural and community hospitals to help close the gap in access to maternal-fetal medicine care. </t>
  </si>
  <si>
    <t xml:space="preserve">We are affliated with Ob Hospitalist Group, Obtelecare is the teleMFM division of OBHG. OBHG currently has 5 hospital partnerships in Indiana. </t>
  </si>
  <si>
    <t xml:space="preserve">Our teleMFM services has contributed to real-time support for clinicians, improved prenatal detection of complex fetal conditions, stronger coodination of perinatal resources, earlier identification and management of preterm delivery risk, and expanded access to pre=pregnancy genetic evaluation and counseling. </t>
  </si>
  <si>
    <t>Telehealth capabilities with telecarts</t>
  </si>
  <si>
    <t xml:space="preserve">We have an annual subsidy fee that is billed monthy and a per click fee for ultrasound interpretations. </t>
  </si>
  <si>
    <t xml:space="preserve">We do provide on-site training and/or virtual training to sonographers. </t>
  </si>
  <si>
    <t>Assured Imaging LLC</t>
  </si>
  <si>
    <t>Alexis Herrera</t>
  </si>
  <si>
    <t>Sales and Project Management</t>
  </si>
  <si>
    <t>Alexis.herrera@rezolut.com</t>
  </si>
  <si>
    <t>https://assuredimagingcapital.com/mobile-coaches/</t>
  </si>
  <si>
    <t>Rural communities often face limited access to imaging, preventive screening, women’s health and primary care due to distance, transportation barriers, limited local infrastructure and aging equipment. Health systems may also experience gaps in patient access when imaging equipment is being replaced, upgraded or repaired. Our solutions help bring care closer to rural patients while supporting continuity of services.</t>
  </si>
  <si>
    <t>Assured Imaging Capital provides turnkey mobile healthcare and imaging solutions designed around each organization’s clinical needs and budget. We design and build custom coaches and trailers for mobile mammography, X-ray, women’s health, primary care, preventive screening and multi-service programs. We also provide imaging equipment from major OEMs, including new, demo and refurbished systems, along with installation and financing options. For organizations replacing or upgrading imaging equipment, we can provide temporary mobile imaging rentals to maintain patient access during construction, equipment replacement or installation. Because we also operate mobile imaging fleets, our team brings real-world experience in workflow, equipment integration, power, connectivity, service and long-term operations.</t>
  </si>
  <si>
    <t>Health systems, hospitals, cancer centers, imaging centers, women’s health programs, universities and other healthcare organizations serving rural communities.</t>
  </si>
  <si>
    <t>Assured Imaging has extensive experience supporting healthcare access in rural and underserved communities through mobile imaging and healthcare programs. In addition to designing and building mobile coaches and trailers, we operate our own mobile imaging fleets and understand the real-world challenges of delivering care across large geographic areas. Our experience includes mobile mammography and other imaging services, rural screening programs, equipment integration, site planning, connectivity, power, workflow, service and ongoing fleet operations. This operational experience allows us to design solutions around patient access, clinical workflow, reliability and the day-to-day realities of rural healthcare delivery.</t>
  </si>
  <si>
    <t>Assured Imaging is actively engaged with Indiana healthcare organizations regarding mobile imaging and rural healthcare initiatives, including discussions with Deaconess Health System regarding its existing mobile mammography program and future mobile imaging needs. We are also actively following Indiana GROW/RHTP initiatives and seeking opportunities to support rural providers with mobile healthcare, imaging equipment and temporary imaging solutions.</t>
  </si>
  <si>
    <t>Assured Imaging mobile programs have helped healthcare organizations extend screening and imaging services beyond traditional hospital walls and reach patients in communities where access may otherwise be limited. Our mobile solutions are designed around clinical throughput, patient experience, reliability and operational efficiency. Because we also operate mobile imaging fleets, lessons learned in daily operations are incorporated directly into our vehicle designs. Our programs support organizations in expanding geographic reach, maintaining continuity of imaging services and bringing screening and healthcare services directly to the communities they serve.</t>
  </si>
  <si>
    <t>actively engaged with Deaconess, and now been communicating with Indiana's RHTP technical-assistance organizations as well.</t>
  </si>
  <si>
    <t>Rural healthcare access, preventive screening, medical imaging, women’s health, cancer screening, mobile healthcare delivery and continuity of clinical services.</t>
  </si>
  <si>
    <t>Technology is customized to the clinical program and may include imaging equipment, workstations, PACS/RIS connectivity, secure network infrastructure, CAT6a cabling, cellular connectivity, Pepwave networking, optional Starlink, telehealth capabilities and other customer-required IT systems. Assured Imaging coordinates with the customer’s IT/PACS teams and equipment vendors during implementation.</t>
  </si>
  <si>
    <t>Solutions are customized and priced based on vehicle type/size, clinical configuration, equipment, technology, accessibility requirements and other selected options. Mobile coaches and trailers are generally purchased as a fixed capital project, with financing options available. Imaging equipment may be purchased new, demo or refurbished depending on clinical needs and budget. Temporary mobile imaging solutions can be rented based on modality and rental term. Ongoing costs may include preventive maintenance, equipment/OEM service agreements, connectivity, vehicle maintenance and optional support services. We provide itemized budgetary and formal quotes so organizations can separate vehicle, equipment, technology, optional features and ongoing costs for grant planning.</t>
  </si>
  <si>
    <t>Assured Imaging manages the mobile build and equipment-integration process in coordination with the customer’s clinical, facilities, IT/PACS and operational teams. Implementation typically includes discovery and workflow planning, custom layout/CAD design, vehicle fabrication, imaging/equipment coordination, power and network integration, customer IT/PACS coordination, equipment installation, testing/acceptance, delivery and training. Customer involvement is primarily required for clinical requirements, equipment/OEM decisions, IT/security integration, branding, site readiness and final approvals. Temporary rental implementations vary by modality and site requirements.</t>
  </si>
  <si>
    <t>Custom builds: 5–6 months; rentals vary</t>
  </si>
  <si>
    <t>Full Cycle Health</t>
  </si>
  <si>
    <t>Munir Khatri, MD, MBA</t>
  </si>
  <si>
    <t>munir@fullcycle.health</t>
  </si>
  <si>
    <t>317-652-4043</t>
  </si>
  <si>
    <t>https://fullcycle.health/</t>
  </si>
  <si>
    <t>After a hospital discharge, how certain is a provider group on whether they are doing everything possible to prevent the readmission. With every touch of the patient by any team member, what actually is being accomplished?  Systems today do not distinguish activity vs completion of the intended action with evidence at the right time.     Engaging the patient/care giver/hospital after learning of the admission, the medication change that the patient may not fully understand, the earliest sign of an exacerbation - risk only climbs without precision and timely execution. How well are patients and their caregivers elevated from the default status of being bystanders to their own plan? Rural distance widens every one of those gaps, and the return trip to the hospital is the cost.     Readmission is not inevitable. The windows in time to do the right thing are narrow, and it is these missed opportunities to intervene that send a patient back to the ER.</t>
  </si>
  <si>
    <t>Full Cycle Health is the execution &amp; learning layer for the 30 days after discharge. Every admission opens an episode with evidence-based actions that are each mapped to a named owner &amp; clock, starting while the patient is still in the bed. Each action in the diagnosis-specific plan belongs to 1 person or partner (e.g., front office, MA, RN case manager, PCP, CHW, home health), and the platform proves it closed with evidence rather than an 'attempt' checkbox.     Silence is never a status: an unanswered task becomes an exception with an owner &amp; a deadline. The patient and caregiver take part through a text link, with no app &amp; no account required - what they tell us changes the plan. It runs beside the tools a team already has &amp; does not replace the EMR. Each action informs the subsequent actions that stakeholders are tasked with, &amp; broader executional and operational opportunities are a byproduct of the enhanced action tracking &amp; learning loops. TCM billing is an output of the workflow.</t>
  </si>
  <si>
    <t>if offered: rural primary care practices and ACOs; Area Agencies on Aging; home health agencies</t>
  </si>
  <si>
    <t>Until August 2026 I ran a 75-center, 75,000-patient Medicare Advantage primary care region across the Southeast (i.e., FL, GA, SC, NC, VA). Care transitions failed the same way in every market: the calls were attempted, and no one could prove what was carried out in the 30 days without immense retrospective research. The failure costs more where the nearest hospital is an hour away and the follow-up depends on an EMS crew, a community health worker, or a family member. Full Cycle Health is built for the teams doing that post-discharge work, not for a call center.    I have 20 years of experience in value based primary care as a Regional President, Chief Medical Officer, and Chief Population Health Officer.</t>
  </si>
  <si>
    <t>Based in Carmel, Indiana. Full Cycle Health is a new Indiana company with no Indiana deployment yet. First conversations are underway with independent Indiana practices and rural hospital ACOs, and I have offered the Region 3, 4 and 5 post-discharge project teams 20 minutes of input each, at no cost, on how they will evidence closure for IDOH before year-one scopes are finalized. I am a native Hoosier and my undergraduate, MD, and MBA are from Indiana University. I want to give back to IN.</t>
  </si>
  <si>
    <t>Each mechanism, run singly, published: nurse transition coaching cut 30-day rehospitalization from 11.9% to 8.3% (Coleman 2006); re-engineered discharge plus pharmacist call cut 30-day utilization 30% (Jack 2009); 42 pooled trials, relative risk 0.82 (Leppin 2014); caregiver engagement, relative risk 0.83, no effect without it (54 studies); contextualized plans doubled red-flag improvement (Weiner 2022); TCM, 13-26% fewer readmissions among those reached (Akiyama 2026, Kim 2025), yet billed on 17.9% of eligible discharges. Programs fail on execution, not content: CCTP, 4 of 47 agencies succeeded. FCH runs every listed mechanism as owned, clocked, evidenced work in existing teams, no integration to start; TCM and HEDIS proof is a by-product.</t>
  </si>
  <si>
    <t>if offered: care transitions and post-discharge follow-up (the Region 3, 4 and 5 project scopes)</t>
  </si>
  <si>
    <t>A web application we host. Staff use a browser; nothing is installed. Patients and caregivers use a single-use text link, no app and no account required. To start, a site needs one discharge notification source: an ADT feed through the HIE or the hospital, or a daily discharge list. No EMR write-back is required to begin. HIPAA safeguards are built in: named accounts for facility staff, an audit log of every action, encryption in transit and at rest, and a business associate agreement.</t>
  </si>
  <si>
    <t>Per-member-per-month on the covered discharge population, with design-partner terms for the first Indiana sites and no separate implementation fee. Grant-funded deployments are welcome. The fee is sized against the transitional care management documentation the workflow produces, so a fee-for-service or shared-savings organization can check it against its own claims within 90 days.</t>
  </si>
  <si>
    <t>A discharge notification source; a named site lead; the roles that own each follow-up action (the practice, the MIH or CHW team, the pharmacy, home health); a one-hour mapping session of the site's current discharge sequence, which we run at no cost; a business associate agreement. No new hardware. No EMR integration required to start.</t>
  </si>
  <si>
    <t>6-8 weeks from agreement to the first live episode</t>
  </si>
  <si>
    <t>Corsaryn Recovery</t>
  </si>
  <si>
    <t>Andrei Bautista</t>
  </si>
  <si>
    <t>Founder / Chief Medical Officer</t>
  </si>
  <si>
    <t>andreipiano15@gmail.com</t>
  </si>
  <si>
    <t>Rural surgical patients often lack specialized post-discharge support for anesthesia-related recovery, leading to unmanaged symptoms and potential readmissions. Rural providers need efficient ways to monitor these patients remotely without high-bandwidth requirements.</t>
  </si>
  <si>
    <t>Corsaryn Recovery is a digital health software providing finite-episode anesthesia-aware post-discharge recovery infrastructure. Key features include structured symptom capture, low-bandwidth/SMS patient engagement, clinician-routed escalation, workflow prioritization, documentation, and analytics.</t>
  </si>
  <si>
    <t>Corsaryn is an early-stage platform and has not yet completed a rural production deployment; its rural strategy is designed around hub-and-spoke specialty support for rural hospitals/ASCs and geographically distant surgical patients.</t>
  </si>
  <si>
    <t>none currently contracted; Corsaryn is seeking GROW/RHTP provider partners and funded subrecipients.</t>
  </si>
  <si>
    <t>No Corsaryn-specific clinical effect size has yet been established; the product is grounded in peer-reviewed evidence showing rural specialty-access gaps, feasible remote postoperative follow-up, and the need to reduce low-value contact burden. Corsaryn has submitted an NSF SBIR Project Pitch for its anesthesia-state inference technology.</t>
  </si>
  <si>
    <t>Requires a participating rural provider/site, local clinical escalation owner, approved protocol configuration, privacy/security review, and onboarding/training.</t>
  </si>
  <si>
    <t>Pricing structure is not yet finalized. Models under evaluation include annual provider/site license, per-episode fee, network license, payer sponsorship, and a grant implementation package.</t>
  </si>
  <si>
    <t>9-15 months</t>
  </si>
  <si>
    <t>Sweetling Health</t>
  </si>
  <si>
    <t>Gwendolyn Rahn</t>
  </si>
  <si>
    <t>gwen@sweetlinghealth.com</t>
  </si>
  <si>
    <t>https://sweetlinghealth.com/</t>
  </si>
  <si>
    <t>Rural mothers lose contact with care at the moment risk is highest. As labor and delivery units close, a mother may deliver an hour or more from home and return to a county with no obstetric provider. The year after birth is when the majority of maternal mortality and morbidity events occur: hypertensive disorders, hemorrhage, infection, and perinatal mood and anxiety disorders. Yet between discharge and the six-week visit, and through the months that follow, there is no structured monitoring. Warning signs go unreported, the six-week visit is missed, and local resources that could help (community health workers, lactation, behavioral health, home visiting) never learn she needs them. Her care fractures across counties and providers with no one accountable for the whole. Rural hospitals and clinics cannot staff this window, and app-based programs fail to reach Medicaid and low-connectivity populations. The result is preventable emergency visits, readmissions, and deaths.</t>
  </si>
  <si>
    <t>Sweetling Health provides remote, deviceless maternal monitoring for rural hospitals, critical access hospitals, RHCs and FQHCs. From pregnancy through 12 months postpartum, Sweetling sends each mother proactive text messages timed to when complications peak, screening 30+ physical, mental and social health domains and adjusting frequency to her risk level, providing continuous surveillance across the entire perinatal episode so fewer women fall through the cracks. It works on any mobile phone; no smartphone, app, or broadband is required. Blood pressure cuffs and glucose monitors feed the same protocol where a site uses them. Urgent signs reach her clinical team for validation. Everything else routes to a named receiver in her own county: community health workers, lactation, behavioral health, home visiting, local programs, and telehealth partners when a visit is needed. Alerts land in the EHR or secure messaging the team already uses. No site hardware.</t>
  </si>
  <si>
    <t>Sweetling is live in Illinois at a Northwestern Medicine-affiliated practice and has been awarded a statewide rural pilot through Thrive Kansas serving more than 30 Kansas counties, anchored at three health systems (Coffey Health System, Thrive Allen County, Newton Medical Center) and spanning critical access hospital, rural health clinic, and rural labor and delivery settings across three rural EHRs (eClinicalWorks, MEDITECH, Oracle Cerner). We are contracted with Cone Health in North Carolina, whose delivering hospitals serve surrounding rural counties, covering up to 5,000 annual births for hypertensive disorders of pregnancy. Active RHTP partnerships are in contracting in Connecticut and New York.</t>
  </si>
  <si>
    <t>Sweetling does not yet have a deployment in Indiana. Our rural implementation model, developed for critical access hospitals, rural health clinics, and delivering hospitals serving surrounding rural counties in Kansas and North Carolina, is directly transferable to Indiana's rural maternal care landscape, and we are actively seeking Indiana hospital, clinic, and coalition partners.</t>
  </si>
  <si>
    <t>Across completed pilots in New York and Illinois: 93% weekly engagement, 95% to 100% responding within 24 hours (95% within 4 hours in Illinois), and 77% retention through week six against digital health app benchmarks near 30%. 80% of Medicaid-enrolled participants reached. 18 escalations generated in New York, catching two life-threatening complications early: postpartum preeclampsia and postpartum hemorrhage. 1 in 3 reported they would have gone to the emergency department without Sweetling. Nearly 60% disclosed symptoms and mood changes they would not have told their doctor. In Illinois, 90% of mothers received a referral or care direction, with a 10/10 NPS. 100% of enrolled women in both pilots attended the six-week postpartum visit.</t>
  </si>
  <si>
    <t>Provider side: a standard internet-connected computer or mobile device with a web browser, or the site's existing secure messaging platform or EHR. No servers or software installation. Optional: a patient-owned blood pressure cuff (readings entered by text) or deviceless blood pressure measurement through our integration partner.</t>
  </si>
  <si>
    <t>Sweetling is priced as a flat annual license per site or program, plus a one-time implementation fee. The license covers monitoring, escalation, reporting, support, and every update released during the term. There are no clinician seat fees and no device costs; the license tier is set by the number of mothers enrolled, so a small hospital pays for its own volume. For RHTP, implementation is included in Year 1 and license pricing is locked for the following years, so the post-grant cost is known before a site enrolls its first patient. That cost is offset by reimbursement the clinical team bills using Sweetling's documentation: Transitional Care Management today, and postpartum E/M, RTM, and RPM codes from 2027.</t>
  </si>
  <si>
    <t>Site staff: a clinical champion, a practice or nursing manager, and, where an EHR interface is in scope, one EHR analyst for the build period. Sweetling provides a dedicated implementation lead. Enrollment is done by existing staff at delivery, discharge, or a prenatal visit and takes under two minutes (mobile number and consent). Training is included: one hour for clinical staff on alert tiers and expected response, 30 minutes for enrollment staff; refresher and new-staff training included for the term. Weeks 1 to 2 cover workflow design (activation point, escalation contacts by tier, local referral receivers); configuration and integration follow; the first 30 days after go-live include daily monitoring by Sweetling.</t>
  </si>
  <si>
    <t>8-10 weeks</t>
  </si>
  <si>
    <t>Joyce Consulting Group</t>
  </si>
  <si>
    <t>Principal Consultant &amp; Rural Health Grant Strategist</t>
  </si>
  <si>
    <t>erica@joyceconsultinggroup.com</t>
  </si>
  <si>
    <t xml:space="preserve">Rural healthcare organizations often lack the internal grant capacity and specialized RHTP expertise needed to translate community needs into fundable, implementation-ready projects. This can limit their ability to identify appropriate funding opportunities, develop competitive applications, build required partnerships, align budgets and workplans with program requirements, and meet complex compliance and reporting expectations.  </t>
  </si>
  <si>
    <t>Rural Health Transformation Program (RHTP) grant strategy and application development, including funding opportunity assessment, project design, healthcare workforce initiatives, partnership development, application writing, budgets and workplans, compliance review, and implementation planning. Principal consultant served as sole grant writer for a successful $4.29 million RHTP healthcare workforce award.</t>
  </si>
  <si>
    <t xml:space="preserve">My experience with rural communities is centered on healthcare workforce development, rural provider needs, and Rural Health Transformation Program (RHTP) funding. I served as the sole grant writer for a successful $4.29 million RHTP healthcare workforce award, developing the application strategy and narrative around documented rural workforce shortages, provider recruitment and retention, access-to-care challenges, and sustainable workforce solutions.    Through this work, I have developed a strong understanding of the challenges rural healthcare organizations face, including limited workforce capacity, provider shortages, geographic barriers to care, constrained administrative resources, and the need to build sustainable programs with measurable outcomes. My  </t>
  </si>
  <si>
    <t xml:space="preserve">While I have not yet completed an Indiana-based engagement, I bring direct RHTP experience as the sole grant writer for a successful $4.29 million healthcare workforce award. I am familiar with Indiana’s GROW Rural Health priorities and can support partners with strategy, project development, applications, and implementation planning.    </t>
  </si>
  <si>
    <t xml:space="preserve">Successfully developed an RHTP healthcare workforce application that secured a $4.29 million award. The funded initiative supports rural healthcare workforce recruitment, retention, and expanded access to care.  </t>
  </si>
  <si>
    <t xml:space="preserve">Services are typically provided on a fixed-fee, project-based basis, with pricing determined by project scope, complexity, funding opportunity, and level of support required. Ongoing grant strategy, implementation, or reporting support may be structured as a monthly retainer or separate project engagement. No licensing, per-user, or technology fees apply.  </t>
  </si>
  <si>
    <t xml:space="preserve">Minimal implementation requirements. Engagements require a designated organizational contact, access to relevant program and organizational information, and staff availability for periodic planning and review. No technology integration, software installation, or formal training is required.  </t>
  </si>
  <si>
    <t>Typically 30–90 days, depending on the funding opp</t>
  </si>
  <si>
    <t>VRpatients</t>
  </si>
  <si>
    <t xml:space="preserve">Evan Fallon </t>
  </si>
  <si>
    <t>Regional Director of Business Development</t>
  </si>
  <si>
    <t>efallon@vrpatients.com</t>
  </si>
  <si>
    <t>380-333-9076</t>
  </si>
  <si>
    <t>https://vrpatients.com/</t>
  </si>
  <si>
    <t xml:space="preserve">Healthcare and emergency response organizations, particularly in rural and underserved communities, often lack sufficient access to realistic, repeatable clinical training. Limited resources, geography, and workforce constraints can make it difficult to provide learners with consistent opportunities to practice responding to complex patient situations in a safe environment. </t>
  </si>
  <si>
    <t xml:space="preserve">VRpatients® provides immersive clinical virtual simulation training through virtual and mixed reality, allowing healthcare and EMS programs to repeatedly practice realistic patient scenarios, make clinical decisions, communicate with patients, and receive immediate feedback in a safe, scalable environment. </t>
  </si>
  <si>
    <t xml:space="preserve">We currently serve a broad range of organizations that provide healthcare and emergency medical education, training, and services in rural and underserved communities. Our rural-community customers include community and technical colleges, healthcare systems, EMS agencies, fire departments, AHECs, and regional training organizations.     Examples include:   The Staff Education LLC  Southeast Kentucky Community and Technical College    Panhandle AHEC    OSU AHEC Program      </t>
  </si>
  <si>
    <t xml:space="preserve">VRpatients® currently partners with The Staff Education, an EMS education and training organization serving rural communities in Indiana. Through this partnership, VRpatients supports the delivery of immersive clinical simulation training to EMS learners in rural areas. This existing relationship gives us direct experience working with Indiana’s rural EMS education landscape and understanding the training needs and resource constraints faced by providers and educators in these communities. </t>
  </si>
  <si>
    <t xml:space="preserve">8,200+ cases authored by nursing and EMS programs     Students using VR + AI showed 69% greater gains in clinical knowledge than students receiving traditional instruction. (OU study)     Nursing students using VR + AI improved their clinical judgment more than twice as much as students receiving traditional instruction. (OU study) </t>
  </si>
  <si>
    <t>The Staff Education LLC</t>
  </si>
  <si>
    <t>VRpatients operates on the web, or in a virtual reality headset.  VRpatients is the provider of the software, while the hardware users can acquire anywhere they prefer.</t>
  </si>
  <si>
    <t>The software is licensed on an annual, per user model.  There are one time fixed fees for training.  Other optional services such as custom scenario creation are also available at anytime.</t>
  </si>
  <si>
    <t>Implementation time depends on how the organization plans to integrate the technology, but they should expect anywhere from 5-10 hours for traditional onboarding and training, which can be broken up into smaller sessions as needed.</t>
  </si>
  <si>
    <t>CSpring</t>
  </si>
  <si>
    <t>Emma Myers</t>
  </si>
  <si>
    <t>Chief of Staff</t>
  </si>
  <si>
    <t>emma.myers@cspring.com</t>
  </si>
  <si>
    <t>317-696-2445</t>
  </si>
  <si>
    <t>www.cspring.com</t>
  </si>
  <si>
    <t xml:space="preserve">Indiana's RHTP requires skilled staff to manage grants, coordinate implementation, and track results across multiple rural communities and partners. IDOH also needs data analytics capacity to bring information together, identify gaps in care, and measure whether funded initiatives are improving access and health outcomes.  </t>
  </si>
  <si>
    <t>CSpring provides flexible staffing and data analytics support to help IDOH implement and measure Rural Health Transformation initiatives. Our Indiana-based team can supply grant managers, analysts, and data professionals to coordinate work with partners, manage reporting, bring data together, and build dashboards that show progress against program goals. We can adjust the team as IDOH’s needs evolve.</t>
  </si>
  <si>
    <t>CSpring has direct experience supporting Indiana’s rural communities through RHTP grant coordinators working in the regions. They help coordinate grant activities and work with local partners, giving our team firsthand insight into regional needs and implementation challenges. We have also supported statewide programs that serve rural counties, including Health First Indiana dashboard work for IDOH and a childcare access analysis that used mapping and drive-time data to identify underserved communities for FSSA. Together, this staffing and analytics experience helps us respond to local needs while supporting statewide program goals.</t>
  </si>
  <si>
    <t xml:space="preserve">CSpring is an Indiana-based consulting and staffing firm with 30+ years' experience supporting state and local agencies and communities across Indiana. </t>
  </si>
  <si>
    <t>CSpring has delivered results across Indiana health and workforce programs. For DWD, we assessed data maturity, developed a three-year roadmap with 150+ actions, and built federal workforce dashboards for reporting. For IDOH, we designed Health First Indiana dashboards across seven core public health areas to support local decisions. In Medicaid, we helped deliver renewal dashboards viewed 5,000+ times in their first few months and an EDW-based EPSDT dashboard showing screenings by county, age, and provider. We have also staffed the Medicaid pharmacy benefits management call center for 10+ years.</t>
  </si>
  <si>
    <t>IDOH, FSSA, DHS</t>
  </si>
  <si>
    <t>Our staffing support requires secure access to the systems and collaboration tools needed for each role. Data analytics work also requires access to relevant program data, an approved environment for analysis, and dashboard tools such as Tableau or Power BI. CSpring can work within existing technology environment; any additional integration or infrastructure needs would be defined based on the scope of work. All access and data handling would follow applicable security, privacy, and governance.</t>
  </si>
  <si>
    <t xml:space="preserve">CSpring prices staffing at an agreed hourly rate by role and approved hours. Data strategy and analytics implementation can be priced as a fixed fee for defined deliverables or on a time-and-materials basis when requirements may evolve. CSpring does not charge per-user license fees for its professional services. Any third-party software or cloud costs would be identified separately before work begins.  </t>
  </si>
  <si>
    <t>Implementation requires a point of contact to confirm priorities, onboard staff, and approve access to relevant systems. For analytics work, CSpring needs time from program and IT/data owners to define measures, provide secure access to data, validate results, and approve any integrations. CSpring would handle the analysis, development, documentation, and training for staff who will use the outputs. The timeline and IDOH staff time required would be set during scoping based on the roles, data sources, and deliverables selected.</t>
  </si>
  <si>
    <t>Varies based on scope</t>
  </si>
  <si>
    <t>Genomind, Inc.</t>
  </si>
  <si>
    <t>Kurt Korinko</t>
  </si>
  <si>
    <t>Director of Sales Operations</t>
  </si>
  <si>
    <t>kkorinko@genomind.com</t>
  </si>
  <si>
    <t>412-867-6786</t>
  </si>
  <si>
    <t>genomind.com</t>
  </si>
  <si>
    <t>Our mission is to optimize the treatment experience for individuals and healthcare providers by unlocking the value of precision medicine through actionable genetic insights and innovative health technology.</t>
  </si>
  <si>
    <t>Genomind offers a precision medicine platform that is powered by pharmacogenetic (PGx) testing.</t>
  </si>
  <si>
    <t>Genomind offers at-home PGx testing that is available to rural addresses, allowing patients across the country to have a medication selection and medication management tool directly at hand. We also have a history of working with rural healthcare providers, health systems, and practices.</t>
  </si>
  <si>
    <t>Genomind has a long history of working with health systems in Indiana, such as Parkview Health, and practices or all types and sizes such as Viking Psychiatry.</t>
  </si>
  <si>
    <t>Genomind has helped half a million patients with their medications including those used in specialties such as: psychiatry, neurology, pain management, cardiology, and beyond.</t>
  </si>
  <si>
    <t>Currently, our program's cost is shouldered by patients.</t>
  </si>
  <si>
    <t>Genomind offers user guides and training as needed. We have a publicly available platform, genomind.com/360, where anyone can learn more about the science behind our pharmacogenomic (PGx) testing platform. We also offer webinars, such as grand rounds, and PGx Consults with our PharmDs.</t>
  </si>
  <si>
    <t>Near Immediate</t>
  </si>
  <si>
    <t>Elizian Inc</t>
  </si>
  <si>
    <t>Jude Mmereole</t>
  </si>
  <si>
    <t>jmmereole@myelizian.com</t>
  </si>
  <si>
    <t>https://myelizian.com/</t>
  </si>
  <si>
    <t>Rural patients can leave the hospital with a discharge plan but without the services needed to recover safely at home. Fragmented referrals, limited visibility into provider capacity, transportation barriers and gaps in caregiver readiness make it difficult to secure timely follow-up, home and community services, and chronic disease support. Hospital and community teams often rely on phone calls, spreadsheets and disconnected systems, with no shared view of who owns the next step or whether care was delivered. These gaps can prolong hospital stays, contribute to avoidable emergency visits and readmissions, and consume scarce staff capacity. Indiana needs practical coordination infrastructure that connects existing providers and community resources and tracks each transition through service delivery.</t>
  </si>
  <si>
    <t>Elizian combines care coordination technology with implementation and operational support. For Indiana, we propose a configurable platform connecting rural hospitals, clinics, community organizations and care providers around a shared patient transition workflow. Teams can identify discharge barriers, assess patient and caregiver readiness, locate provider capacity, assign referrals, coordinate non-emergency transportation and track services through completion. The proposed scope includes coordinating access to chronic care management, remote patient monitoring and telehealth delivered by clinical partners. Dashboards would track unresolved barriers, referral completion, time to service and program outcomes. Implementation includes workflow design, partner onboarding, staff training and agreed integration with existing systems. The goal is faster, safer transitions, fewer missed handoffs and less administrative work, while clinical decisions remain with treating providers.</t>
  </si>
  <si>
    <t>Rural Health Clinics; home health and home and community-based service providers; behavioral health providers; long-term care organizations; Medicaid managed care organizations; regional healthcare coalitions.</t>
  </si>
  <si>
    <t>Elizian's rural health work to date has focused on stakeholder discovery, solution design and demonstration development. This includes discussions with Virginia's Department of Medical Assistance Services about rural health transformation and navigation for people eligible for both Medicare and Medicaid. We have developed a demonstration platform to make proposed workflows tangible and support further requirements discussions. Our proposed rural care coordination model addresses limited provider availability, fragmented referrals, transportation barriers, patient and caregiver readiness, and follow-up after discharge. Our experience at this stage is in discovery and solution development; we do not yet have a completed rural implementation to cite. For Indiana, we propose to translate this work into locally defined workflows with participating rural providers and community organizations.</t>
  </si>
  <si>
    <t>Elizian is pursuing rural health partnerships in Indiana and has no completed Indiana implementation to report. We propose to work with rural hospitals, clinics, community organizations and regional partners to define local needs, establish referral and service coordination workflows, and measure results against agreed objectives.</t>
  </si>
  <si>
    <t>Our achievements to date are solution development milestones, including a demonstration platform for dual-eligible beneficiary navigation and proposed care coordination workflows. We do not yet have formally evaluated rural deployment outcomes to report. For an Indiana implementation, we propose to establish baseline measures and track referral completion, time to service, discharge delays, follow-up completion and staff coordination time. Where data access permits, we would also evaluate emergency department use and readmissions. Results would be reported against agreed definitions and baseline periods.</t>
  </si>
  <si>
    <t>Care transitions, discharge readiness, referral tracking through service completion, provider capacity coordination, non-emergency transportation coordination, and access to home and community-based services.</t>
  </si>
  <si>
    <t>Cloud-hosted platform accessed through a current web browser and reliable internet on existing computers or tablets. Implementation requirements include role-based access, multifactor authentication, encryption, audit logs and appropriate data-sharing agreements. EHR/HIE connections require agreed interfaces and partner access. Remote monitoring devices, connectivity and third-party clinical systems are scoped separately when needed.</t>
  </si>
  <si>
    <t>Proposed pricing combines a one-time implementation fee with an annual platform subscription. Implementation covers workflow design, configuration, partner onboarding, training and agreed integrations. The subscription includes hosting, maintenance, standard support and software updates. Fees are scoped by participating organizations, service volume, modules and integration complexity. Optional care coordination and operational support are priced separately according to staffing, coverage hours and workload. Third-party licenses, monitoring devices, connectivity and direct clinical or transportation services are separately itemized where applicable. A proposal would show the full five-year cost and renewal terms. After the grant, continued use would require subscription renewal and payment for any retained operational or third-party services. Sustainability planning would identify participating organizations' budget commitments and other confirmed funding sources.</t>
  </si>
  <si>
    <t>Participating organizations would designate an executive sponsor, operational lead, clinical representative and IT/security contact. Staff participation includes weekly workflow sessions, role-based training and user acceptance testing; hours would be agreed during scoping. Elizian would lead configuration, partner onboarding, training and launch support. Requirements include internet-enabled devices, approved workflows, referral and provider data, data-sharing agreements and access to agreed EHR/HIE interfaces. Go-live would follow security review, integration testing and operational sign-off. Initial deployment would cover agreed sites and workflows, with expansion based on readiness and capacity.</t>
  </si>
  <si>
    <t>Estimated 3-6 months for initial deployment</t>
  </si>
  <si>
    <t>JVRX, LLC d/b/a Little Big Health Solutions</t>
  </si>
  <si>
    <t>Sarah Izzo</t>
  </si>
  <si>
    <t>Clinical Director</t>
  </si>
  <si>
    <t>sarah.izzo@littlebig.health</t>
  </si>
  <si>
    <t>https://www.littlebig.health/</t>
  </si>
  <si>
    <t>Rural residents often face barriers to accessing timely healthcare, including provider shortages, transportation limitations, geographic distance, and limited availability of services outside traditional business hours. These barriers can contribute to poorer health outcomes, delays in care, lower health literacy, and reduced participation in personal health management.</t>
  </si>
  <si>
    <t>Providing immediate telephone access to registered nurses who deliver evidence-based clinical guidance, healthcare navigation, chronic disease management support, preventive health education, and health coaching. Our service complements local providers and health systems by extending access to care when in-person or telehealth appointments are unavailable, improving care coordination, enhancing health literacy, supporting self-management, and helping residents make informed healthcare decisions.</t>
  </si>
  <si>
    <t>4 years of experience providing access to our 24/7/365 Nurse Advice/ Navigation Line for Gallup Indian Medical Center (GIMC) in rural New Mexico.</t>
  </si>
  <si>
    <t>Over the past four years, Little Big Health Solutions has supported rural Navajo communities through partnerships with Gallup Indian Medical Center (GIMC), expanding access to nurse-led health education, chronic disease support, care navigation, and preventive health services. This work has improved health literacy, strengthened patient engagement, enhanced care coordination, and connected underserved residents to healthcare and community resources, helping build a stronger foundation for long-term community health and well-being.</t>
  </si>
  <si>
    <t>1.telephone to access the 24/7/365 Nurse Advice/ Navigation Line  2. optional EHR integration</t>
  </si>
  <si>
    <t>The 24/7 RN-led Nurse Advice Line provides a scalable, cost-effective approach to expanding healthcare access, strengthening care coordination, improving health literacy, and supporting chronic disease management without increasing provider workload or requiring additional brick-and-mortar infrastructure. By connecting residents to timely clinical guidance, preventive health education, and community resources, the program maximizes existing healthcare investments while advancing population health and rural health transformation goals.</t>
  </si>
  <si>
    <t xml:space="preserve">Implementation will begin immediately upon award with stakeholder engagement, partnership development, workflow design, referral pathway development, and baseline community assessments during the first 90 days. By Months 4-6, the 24/7 Registered Nurse Advice Line (NAL) and healthcare navigation services will be operational, with integration into local healthcare and community resource networks and targeted outreach to priority populations. Months 7-12 will focus on full program implementation, providing residents with immediate access to clinical guidance, chronic disease management support, preventive health education, and resource navigation. </t>
  </si>
  <si>
    <t>Immediately upon award</t>
  </si>
  <si>
    <t xml:space="preserve">Augusta Uwah </t>
  </si>
  <si>
    <t>MD MPH</t>
  </si>
  <si>
    <t>augusta@clinefficiency.pro</t>
  </si>
  <si>
    <t>214-604-3460</t>
  </si>
  <si>
    <t>https://clinefficiency.pro/rural-health</t>
  </si>
  <si>
    <t>Rural hospitals do not need another strategy deck. They need to know whether a funded initiative is worth the staff time, operating disruption, and ongoing cost it creates. ClinEfficiency Pro helps resource-constrained hospitals establish a clear baseline, identify the few measures that matter, track whether implementation is improving clinical and financial performance, and determine what should be continued, corrected, or stopped before grant funding runs out.</t>
  </si>
  <si>
    <t>ClinEfficiency Pro provides physician-led implementation and sustainability reviews for rural hospitals. We help leadership establish a practical baseline, define the few clinical and financial measures that matter, identify implementation risks early, and determine whether a funded initiative is delivering enough value to justify continued investment. The goal is simple: give hospital leaders clear evidence to decide what to continue, change, scale, or stop. The GROW offering helps rural hospitals leave implementation with five concrete outcomes: a documented baseline of current clinical, operational, and financial performance; a focused set of KPIs tied to the funded initiative; early identification of workflow, staffing, technology, reimbursement, or governance risks; a practical evidence package showing what is improving and what is not; and a sustainability recommendation that helps leadership decide what to continue, modify, scale, or stop before grant funding ends.</t>
  </si>
  <si>
    <t>My rural healthcare experience spans direct clinical practice and health-system advisory work. As an internal medicine physician and hospitalist, I have worked in resource-constrained settings where limited specialist access, workforce shortages, transfer barriers, payer complexity, and thin margins directly affect care delivery and hospital sustainability. Through ClinEfficiency Pro, I also support rural organizations with transformation strategy, implementation readiness, reimbursement risk, operational performance, and sustainability planning. My approach is practical: reduce administrative burden, define measurable outcomes, and help leaders determine whether funded initiatives are improving clinical and financial performance enough to sustain.</t>
  </si>
  <si>
    <t>I am an Indiana-licensed physician with direct clinical experience across multiple Indiana hospital settings, including rural and regional hospitals in Kokomo, Henry County, and Columbus Regional, as well as Ascension St. Vincent in Indianapolis. That work gave me firsthand exposure to the staffing constraints, transfer challenges, limited specialty access, payer pressures, and operational tradeoffs that shape care delivery outside large academic centers. Through ClinEfficiency Pro, I also focus</t>
  </si>
  <si>
    <t>Implementation measurement, financial sustainability, clinical-operational performance, and grant-funded program sustainability</t>
  </si>
  <si>
    <t>ClinEfficiency Pro uses fixed-fee, deliverable-based pricing rather than per-user licensing. Initial implementation work is scoped around a defined project, such as baseline assessment, KPI development, implementation review, and sustainability planning. Ongoing support, if needed, can be structured as a fixed quarterly or annual engagement for evidence review and performance monitoring.    There are no required software licenses, per-user fees, or mandatory maintenance costs. The goal is to leave the organization with a usable measurement and sustainability framework that can continue after grant funding ends, with future ClinEfficiency Pro support remaining optional rather than creating a permanent cost dependency.</t>
  </si>
  <si>
    <t>Implementation is designed to be low-burden for resource-constrained rural teams. Typical participation includes an executive sponsor, a clinical/operational lead, and limited access to existing financial, operational, quality, or utilization data. Staff time is generally concentrated in a kickoff session, targeted interviews, data review, and brief validation meetings.    No new technology purchase or EHR integration is required for the core Implementation &amp; Sustainability Review. Where CLIP, PAULA, or other technology-enabled capabilities are included, integration requirements are scoped separately and kept as lightweight as possible. Training is role-based and focused on the specific workflows, measures, or decision processes being impleme</t>
  </si>
  <si>
    <t>4-6 weeks</t>
  </si>
  <si>
    <t>Medsien, Inc.</t>
  </si>
  <si>
    <t>Elizabeth Vertefeuille</t>
  </si>
  <si>
    <t>elizabeth@medsien.com</t>
  </si>
  <si>
    <t>https://www.medsien.com/</t>
  </si>
  <si>
    <t>Rural healthcare organizations face significant barriers to delivering continuous care, including long travel distances, provider shortages, higher rates of chronic conditions, limited access to primary and specialty care, and constrained clinical staffing. These challenges can make it difficult for rural providers to consistently engage and support patients outside the clinic. Medsien addresses these barriers by enabling healthcare organizations to extend care beyond the walls of the clinic through EHR-integrated technology, dedicated Care Partner staffing, personalized patient engagement, and remote monitoring.</t>
  </si>
  <si>
    <t>Medsien provides a scalable remote care management platform that combines advanced, AI-powered technology with dedicated Care Partner staffing. The platform supports Chronic Care Management (CCM), Remote Patient Monitoring (RPM), Remote Therapeutic Monitoring (RTM), Principal Care Management (PCM), Transitional Care Management (TCM), and Annual Wellness Visits (AWV). Medsien integrates with existing EHR systems to automate patient eligibility identification, care management workflows, tracking, reporting, documentation, and billing. For RPM, cellular-connected medical devices allow patient health data to be securely transmitted for ongoing monitoring. Dedicated Care Partners provide personalized patient support and care coordination on behalf of the provider organization.</t>
  </si>
  <si>
    <t>Rural Health Clinics (RHCs)</t>
  </si>
  <si>
    <t>Medsien has experience supporting healthcare delivery in rural and underserved settings. Medsien specifically offers its Remote Care Management model to rural practices, combining EHR-integrated software, certified Care Partner staffing augmentation, and personalized patient engagement to extend care beyond the clinic and reduce workload for rural providers. Medsien also publicly features a Rural Health Clinic client and supports FQHC and RHC care management workflows. In its Whole Family Health Center FQHC implementation, Medsien maintained consistent monthly engagement with a population that included patients residing in rural areas with limited access to healthcare services, achieving a 94% patient retention rate.</t>
  </si>
  <si>
    <t>Even if Medsien does not currently have experience in Indiana, it has extensive experience supporting remote care management for rural and underserved populations, including FQHCs and RHCs. Our model addresses key rural healthcare challenges like limited staffing, chronic disease management, access, and care continuity. We are eager to expand into Indiana, empowering local organizations to enhance clinical capacity and patient access through our scalable care management platform.</t>
  </si>
  <si>
    <t>Medsien drives proven clinical and financial outcomes across diverse settings. At Healthstar Physicians, monthly CCM/PCM completion reached over 93%, saving 20–25 staff hours per clinic monthly with claim denials under 1%. At Whole Family Health Center (an FQHC), Medsien delivered 94% patient retention, sub-3% claim denials, and over 90% patient satisfaction with Care Partners. At Mount Vernon Internal Medicine, 1,400+ patients enrolled in CCM/RPM in four months, yielding 8,500+ claims with a 98% reimbursement rate and a 25% first-year increase in care procedures.</t>
  </si>
  <si>
    <t>Cloud-based remote care management software integrated with the provider’s existing EHR. For RPM programs, Medsien can provide cellular-connected medical devices to patients. The platform also includes automated workflows, dashboards and analytics, documentation, tracking and reporting, and billing support. Implementation includes EHR integration and coordination with the participating organization’s clinical and operational workflows.</t>
  </si>
  <si>
    <t xml:space="preserve">Medsien uses a fee-for-service pricing model. A predefined flat fee is assigned to each applicable CPT codes, and costs are calculated based on the specific services delivered and corresponding CPT codes  billed. This approach provides a clear and predictable cost structure aligned with the services provided.  </t>
  </si>
  <si>
    <t xml:space="preserve">Medsien provides a turnkey onboarding experience built on three pillars:   Operational Commitment: Minimal staff involvement. Clients join an initial kickoff call to align on workflows; Medsien manages eligibility screening, enrollment, clinical staffing, reporting, and billing.  Technical Setup: Direct, compliant EHR integration and a centralized dashboard. For RPM, Medsien handles device procurement, delivery, and patient setup.  Enablement &amp; Support: Full system configuration, hands-on patient onboarding, and ongoing clinical care coordination for seamless integration into daily operations.  </t>
  </si>
  <si>
    <t>Approximately 5 to 7 business days</t>
  </si>
  <si>
    <t xml:space="preserve">ConnectWell addresses the issue of the low level of health literacy and low health engagement in the population. Only 12% of U.S. adults have proficient health literacy. Additionally, 80% of healthcare happens outside of clinical walls, and 70% of preventable illness is due to unhealthy lifestyle practices. When people have access to accurate, easy-to-use and easy-to-understand information, they can protect and promote their health by adopting healthy behaviors and following healthcare recommendations.  </t>
  </si>
  <si>
    <t>ConnectWell's full suite of comprehensive, science-based, and up-to-date digital health &amp; wellness content supports health literacy &amp; enables people to engage in their total health &amp; well-being.  ConnectWell’s suite of ready-made programs incorporates a tested program design that enables staff of organizations to effectively deliver programs across a wide range of health &amp; wellness topics. These programs provide staff with a scalable solution to deliver programs that enable those they serve to learn about the management of chronic conditions &amp; adopt healthy lifestyle habits that are at the core of prevention. Programs include: 18 Health Program Topics, 12 Food as Medicine Programs, 18 Wellness Challenges &amp; Cooking is Fundamental with a Mobile Kitchen option. All programs incorporate ConnectWell content on the database which serves as the expert. ConnectWell’s Content &amp; Program elements form a robust offering that scales health literacy &amp; puts healthy lifestyle practices into action.</t>
  </si>
  <si>
    <t>Any organization that needs to provide trusted science-based health information and deliver scalable programs to their populations.</t>
  </si>
  <si>
    <t>ConnectWell's offering has been deployed in Rural Libraries in multiple states with success. ConnectWell is working with several states on their Rural Health Transformation Program. We have been invited to participate in several Rural Health Conferences as a vendor and as a speaker at the Mid-Atlantic Rural Health Transformation &amp; Innovation Summit where Rural Health Professionals from 9 Mid-Atlantic States will be present. Andrea Bloom, ConnectWell's Founder, will be speaking at the October 20, 2026 Summit on this topic: Activating People in Healthy Eating Practices: Profiling Successful Community-Based Programs. A live food demo will be part of the interactive presentation demonstrating the hands-on experience that ConnectWell's Programs offer.</t>
  </si>
  <si>
    <t>We do not have direct experience in Indiana.</t>
  </si>
  <si>
    <t>The combination of ConnectWell's Content and Program design has demonstrated the ability to engage people in healthy eating practices through ConnectWell's program design of Learn | Take Action | Support. In surveys, participants gave high ratings to all elements of the program that supported their ability to "Learn". Participants "Took Action" by following ConnectWell's Healthy Eating Challenge and changed or intended to change their eating habits across 19 metrics, and 91% reported planning to continue with the eating practices they learned in the challenge. 100% of participants had a positive Challenge experience and felt their library was effective in delivering the Challenge &amp; 93% reported interest in doing another Challenge. Success!</t>
  </si>
  <si>
    <t>ConnectWell's Digital Health Content Suite seamlessly integrates with customer websites. This is a very straightforward process and we have demonstrated repeatability at each implementation.</t>
  </si>
  <si>
    <t xml:space="preserve">We price our solution on 3 elements. 1) Licensing ConnectWell's Health &amp; Wellness Content Suite &amp; Programs based on population served.  2) Support, Training, On-going engagement with Customer to ensure success with the ConnectWell Offering for their customer base.   3) Optional: Mobile Kitchen with kitchen accessories and Curriculum is based on the units of Kitchens and a license for the population served with the curriculum.    ConnectWell is a high-touch program. We work with each customer individually and provide substantial training an on-going support. We also provide quarterly utilization reports so that customers can learn about utilization of the ConnectWell Content Suite by their staff and end users. </t>
  </si>
  <si>
    <t>1 main point of contact for ConnectWell to work with and train to get started 4 hours. Technical integration depends on each customers' website but can be done in as little as 5 minutes. Training for the larger team can be done 4 - 8 hours depending on the depth that the customer requires.</t>
  </si>
  <si>
    <t>Less than 30 days.</t>
  </si>
  <si>
    <t>RemedyLIVE</t>
  </si>
  <si>
    <t>Clinton Faupel</t>
  </si>
  <si>
    <t>info@remedylive.com</t>
  </si>
  <si>
    <t>260-422-1958</t>
  </si>
  <si>
    <t>https://www.remedylive.com/</t>
  </si>
  <si>
    <t>Rural students often face limited access to mental-health education, early-intervention resources, and timely support. Many young people struggle silently, do not know how to ask for help, or are reluctant to tell a trusted adult when they are experiencing anxiety, depression, unhealthy coping, or thoughts of suicide. Schools also need practical, scalable ways to build awareness, encourage help-seeking, and connect students with continued support before concerns escalate into a crisis.</t>
  </si>
  <si>
    <t xml:space="preserve">RemedyLIVE provides live and virtual, interactive mental-health and suicide-prevention programming for students. The RemedyLIVE Get Schooled Tour uses age-appropriate education and anonymous polling to address belonging, hope, brain chemistry, healthy coping, help-seeking, and suicide prevention. Following the program, teachers gain access to over 100+ RL videos to spark conversation in the classroom around mental health, and students can continue accessing free, anonymous support through RemedyLIVE’s 24/7 494949 text line. This scalable, nonclinical early-intervention model helps rural schools engage students, identify areas of concern, strengthen connections to trusted adults and local resources, and ensure young people have somewhere to turn when life feels dark.  </t>
  </si>
  <si>
    <t>Schools, school districts, youth-serving organizations, behavioral health providers, faith-based organizations, and regional health/community partnerships.</t>
  </si>
  <si>
    <t>RemedyLIVE has experience serving rural and underserved communities through school-based mental health programming, virtual services, and 24/7 digital support. Since 2007, we have worked with schools and community partners across Indiana and nationwide, including areas where access to behavioral health resources can be limited. We collaborate with school administrators, counselors, community organizations, and local partners to provide mental health education, suicide prevention messaging, and pathways to ongoing support. Our technology-based approach helps extend the reach of existing local services while connecting students and families to support beyond the school setting.</t>
  </si>
  <si>
    <t xml:space="preserve">RemedyLIVE is an Indiana-based nonprofit serving students, schools, and communities across the state since 2007. Through school-based programs, virtual services, and 24/7 mental health support, we provide mental health education, suicide prevention messaging, and pathways to care. Our longstanding work in Indiana has given us experience supporting both rural and urban communities.  </t>
  </si>
  <si>
    <t>An independent evaluation conducted by Penn State Behrend’s Susan Hirt Hagen CORE studied 7,860 students across 18 schools participating in RemedyLIVE’s Get Schooled Tour. Findings showed gains in student self-esteem, with particularly strong outcomes among middle-school students. Additional promising findings included improvements related to hope, social support, and help-seeking. RemedyLIVE also consistently receives student and school feedback indicating increased awareness of mental health resources and greater willingness to seek support.</t>
  </si>
  <si>
    <t>RemedyLIVE is currently engaging with Indiana rural-health stakeholders, including representatives from the Indiana Hospital Association, Indiana Primary Health Care Association, Indiana Rural Health Association, and RHT technical-assistance networks.</t>
  </si>
  <si>
    <t>Youth mental health, suicide prevention, early intervention, and school-based prevention</t>
  </si>
  <si>
    <t>RemedyLIVE’s solution requires reliable internet access and standard web-enabled devices. For school-based or virtual programming, participating sites may also need a projector or display, speakers, and basic videoconferencing capability. Students can access RemedyLIVE’s digital support services through internet-connected phones, tablets, or computers. No specialized hardware or complex software installation is required.</t>
  </si>
  <si>
    <t>RemedyLIVE primarily uses a fixed program/service fee rather than a per-user licensing model. Get Schooled Tour programming typically ranges from approximately $1,500–$2,500 per school, with pricing based on program format, number of participating schools, and implementation scope. Costs generally include preparation, facilitation, and access to related support resources. RemedyLIVE does not currently require annual software licensing or maintenance fees. During a five-year implementation, costs would be based on the services delivered each year. Following the grant period, ongoing costs would primarily occur only if participating organizations choose to continue or expand programming, allowing communities to budget for services based on local need and available funding.</t>
  </si>
  <si>
    <t xml:space="preserve">Implementation requires limited staff time and minimal technology integration. Participating organizations typically identify a primary point of contact to coordinate scheduling, audience details, technology needs, and program logistics. For school-based programming, staff may assist with student coordination and provide an appropriate space, internet connection, display/projector, and audio capability. Virtual programming requires reliable internet and standard videoconferencing technology. RemedyLIVE provides program preparation, facilitation, and guidance. No specialized software integration, extensive IT support, or ongoing technical maintenance is typically required.  </t>
  </si>
  <si>
    <t>Typically 2–6 weeks, depending on multiple factors</t>
  </si>
  <si>
    <t xml:space="preserve">    Inspiring Roots Multiservices LLC, DBA Inspiring Mobility &amp; Care Rides</t>
  </si>
  <si>
    <t xml:space="preserve"> Carly Clement</t>
  </si>
  <si>
    <t>Operations Manager</t>
  </si>
  <si>
    <t>Mrioperations@inspiringcarerides.com</t>
  </si>
  <si>
    <t>(786) 362-9136</t>
  </si>
  <si>
    <t>www.inspiringcarerides.com</t>
  </si>
  <si>
    <t>Rural Indiana residents with mobility limitations, chronic illnesses, neurological conditions and behavioral-health needs may miss or delay essential care because wheelchair-accessible transportation is limited, especially for cross-county, after-hours, recurring-treatment and hospital-discharge trips.</t>
  </si>
  <si>
    <t xml:space="preserve">    Inspiring Mobility &amp; Care Rides provides scheduled wheelchair-accessible and ambulatory transportation for medical appointments, rehabilitation, dialysis, behavioral-health services, hospital discharges and other essential healthcare needs. IMCR operates a Ford Transit 250 high-roof accessible vehicle capable of transporting two wheelchair passengers and two ambulatory passenger and a Ford Transit 150 high roof with one wheelchair. Our service can connect rural residents with local providers and Indianapolis-area hospitals and specialists, including transportation gaps not otherwise covered by Medicaid or another payer.</t>
  </si>
  <si>
    <t>IMCR is an Indianapolis-based transportation provider developing partnerships to support rural residents who need access to hospitals, specialists, rehabilitation facilities and behavioral-health providers in central and west-central Indiana. Our operating model can support cross-county transportation, recurring treatment, hospital discharge and wheelchair-accessible trips. We are currently pursuing partnerships with rural hospitals, health centers, aging-service organizations and GROW regional recipients.</t>
  </si>
  <si>
    <t xml:space="preserve"> IMCR is locally owned and operates in Indianapolis, Marion County and surrounding Indiana communities. The company is enrolled with Indiana Medicaid and provides wheelchair-accessible and ambulatory transportation. Drivers have CPR, passenger-assistance and wheelchair-securement training.</t>
  </si>
  <si>
    <t>IMCR has maintained 100% client retention among clients served to date. The company can accommodate up to two wheelchair passengers and two ambulatory passengers per trip, improving the ability to coordinate riders traveling to the same healthcare destination.</t>
  </si>
  <si>
    <t xml:space="preserve">        Healthcare access, transportation and social drivers of health</t>
  </si>
  <si>
    <t>IMCR uses an internet-connected dispatch and scheduling platform, mobile communication and GPS-enabled navigation. Referring partners do not need to purchase specialized equipment. Trip referrals and rider information can be exchanged through a secure, mutually approved workflow.</t>
  </si>
  <si>
    <t>Pricing is based on the transportation mode and services required. The proposed structure includes a one-way base rate for ambulatory or wheelchair transportation, mileage outside the included service radius, approved wait time and any agreed after-hours or special-assistance charges. Recurring or higher-volume services may be priced through a negotiated facility or project rate. Long-term sustainability may include healthcare-facility contracts, Medicaid-broker assignments, nonprofit partnerships and private-pay service. Grant-supported service would focus on documented transportation gaps that are not otherwise reimbursable by Medicaid, Medicare or another payer.</t>
  </si>
  <si>
    <t xml:space="preserve"> Implementation requires an agreed service area, anticipated trip volume, hours of service, referral and scheduling procedure, authorized contacts, rider-information requirements, payment terms and reporting expectations. IMCR can provide its Medicaid enrollment, W-9, insurance certificates, vehicle documentation, driver credentials and training records. Partners would designate a referral contact and participate in a brief workflow orientation.</t>
  </si>
  <si>
    <t xml:space="preserve">    Two to four weeks after contract execution and</t>
  </si>
  <si>
    <t>TOGA Technology</t>
  </si>
  <si>
    <t>Jim Hunziker</t>
  </si>
  <si>
    <t>RFP Manager</t>
  </si>
  <si>
    <t>jhunziker@togatech.com</t>
  </si>
  <si>
    <t>212-736-0111 x1501</t>
  </si>
  <si>
    <t>www.togatech.com</t>
  </si>
  <si>
    <t>What it is: a proprietary Enterprise Resource Automation (ERA) platform. It uses AI-powered workflows, integrations and modular design to streamline and automate operations and reduce software sprawl.  Six interoperable applications: each can run on its own or be combined with the others.  Integration: it works with existing platforms such as ServiceNow, NetSuite and Workday, so it adds to current technology rather than replacing it.  AI and automation: examples given are ticket routing, knowledge generation, system monitoring and persona-based workflows.  Cost savings: it consolidates IT service management (ITSM), IT asset management (ITAM), commerce, support and inventory functions. The sources say this reduces licensing and operating costs.  Applications named in the retrieved excerpts:  TOGaHub is the integration and orchestration engine. It handles system connectivity, automation rules, access controls and platform configuration.  TOGaSupply manages the IT asset lifecycle, order tracking</t>
  </si>
  <si>
    <t xml:space="preserve">Healthcare as a target sector. The TOGa Suite Application Overview (approved 2026-04-16) says the platform's infrastructure is built to meet "the high demands of enterprise, healthcare, government, and retail sectors." It calls out the following:    load balancing across multiple geographic regions, for availability and fault tolerance  database load balancing with changelog recording for data integrity and recovery  automated deployment and testing pipelines  These claims are general to the platform. The document does not describe rural settings or healthcare-specific features.    Healthcare customer context. The NYCHHC Account Strategy (approved 2026-08-04) describes an urban health-system account, not a rural one. It is a Tier 1 strategic growth account of about $21M today, with a possible $30M–$40M+ over 24 months.    Its opportunities include the Maimonides integration upgrade ($8M–$10M), lifecycle services, and the MobileIron, Broadcom/VMware and Dell renewals.  Its risks include customer </t>
  </si>
  <si>
    <t>Large healthcare system case study. This comes from TOGA – TS – Overview (2.5.26, approved 2026-05-04). The customer is unnamed and its location isn't given.  Scale: 8 hospitals, 200+ ambulatory facilities and about 100K devices, with multiple equipment vendors.  Challenge: a 20-year incumbent consistently missed service-level agreements (SLAs).  Solution: Technology Sales (procurement) plus Lifecycle Services (deployment and support), run on the TOGa Platform. It used dozens of dedicated technicia</t>
  </si>
  <si>
    <t>It is a Tier 1 strategic account of about $21M, centered on the Maimonides integration.  TOGa Supply gaps, and renewals due in 2027. It shows healthcare work, Platform positioning. The TOGa Suite Application Overview says the platform infrastructure is built for enterprise, healthcare, government and retail sectors.</t>
  </si>
  <si>
    <t>IT Solutions</t>
  </si>
  <si>
    <t>Technology Sales and Lifecycle Services. This covers procurement, deployment and support. The TOGA – TS – Overview (approved 2026-05-04) includes a healthcare case study. The customer is unnamed, with 8 hospitals, 200+ ambulatory sites and about 100K devices. TOGA deployed 50+ dedicated staff and signed a 4+ year contract.  Managed services and contact center. The Managed Services, Contact Center deck (approved 2026-05-04) describes a 24/7/365 US-based contact center and managed IT services. It c</t>
  </si>
  <si>
    <t>Application What it does  TOGaHub Integration and orchestration engine. It manages system connectivity, automation rules, access controls and platform configuration.  TOGaSupply IT asset lifecycle, order tracking, inventory visibility and compliance.  TOGaCommerce Policy-driven storefronts for employee or customer purchases, with dynamic pricing and approval flows.  TOGaDesk AI-enhanced ticketing and IT service management (ITSM), with intelligent routing, knowledge learning and support automation.  TOGaView End-user portal for services, tickets, subscriptions, chat, FAQs and history.  TOGaRetail Associate-facing tool for guided service selling, work order management and delivery tracking. It is aimed at call centers and in-store teams.</t>
  </si>
  <si>
    <t>Based on solutions provided</t>
  </si>
  <si>
    <t>30, 60, 90 or beyond depending on the scope</t>
  </si>
  <si>
    <t>Healthcare Therapy Services</t>
  </si>
  <si>
    <t>Sheena Mattingly</t>
  </si>
  <si>
    <t>EVP of Quality &amp; Compliance</t>
  </si>
  <si>
    <t>sheena@htstherapy.com</t>
  </si>
  <si>
    <t>www.htstherapy.com</t>
  </si>
  <si>
    <t xml:space="preserve">Rural skilled nursing facilities often lack the resources and interoperability needed to efficiently manage increasingly complex payer authorization requirements. Manual authorization processes, disconnected systems, and limited technology infrastructure can delay therapy services, create unnecessary administrative work, and disproportionately burden smaller and rural providers.    Our solution uses Alinea to modernize the authorization workflow by connecting existing systems and automating the exchange of information needed to obtain and manage therapy authorizations. This creates a more efficient, interoperable process that can reduce administrative burden, improve timeliness of care, and give rural SNFs access to technology and infrastructure that may otherwise be cost-prohibitive.  </t>
  </si>
  <si>
    <t xml:space="preserve">Alinea is an interoperability and workflow technology solution designed to modernize the therapy authorization process for skilled nursing facilities. It connects existing clinical, payer, and operational systems to streamline the exchange of information required for authorization, reducing manual processes and fragmented communication.    By automating and improving visibility into authorization workflows, Alinea helps SNFs obtain timely authorization for medically necessary therapy services, reduce administrative burden, and improve coordination between providers and payers. Implementing Alinea across rural SNFs would provide access to modern interoperability infrastructure without requiring facilities to independently develop or fund these technology capabilities.  </t>
  </si>
  <si>
    <t>Skilled Nursing Facilities (mostly rural)</t>
  </si>
  <si>
    <t>Healthcare Therapy Services (HTS) has extensive experience providing rehabilitation services to skilled nursing facilities across Indiana and surrounding states, including rural and underserved communities. Through our work with SNFs, we understand the operational, staffing, technology, and reimbursement challenges that can be particularly significant in rural facilities.    Our teams work directly with facility leadership and clinical staff to improve access to therapy services, support compliance with Medicare and payer requirements, and implement technology that improves clinical and administrative workflows. HTS also has expertise in health information technology, interoperability, data analytics, and electronic medical record systems.    This experience provides practical insight into the barriers rural SNFs face when adopting new technology. Through Alinea, we aim to help facilities modernize authorization workflows, improve information exchange, reduce administrative burden, and sup</t>
  </si>
  <si>
    <t>Healthcare Therapy Services (HTS) has more than 35  years of experience providing physical, occupational, and speech therapy services to skilled nursing facilities throughout Indiana. We partner directly with Indiana SNFs to support quality patient care, regulatory compliance, Medicare, and payer requirements.    Our experience includes working with facilities across both urban and rural Indiana communities, giving us firsthand knowledge of the technology and administrative challenges.</t>
  </si>
  <si>
    <t xml:space="preserve">Net Health’s published Alinea case studies report:  91% faster prior authorization submissions, reducing average submission time from 1.48 days to 0.71 days.  30–90 minutes saved per prior authorization processed through workflow automation.  70% faster insurance verification turnaround, with one organization improving verification completed within two business days from 47% to 80%.  Another Alinea implementation achieved 2x faster prior authorization submissions, moving from 2.25 days to less than one day.  96% digital form completion in one implementation, reducing paper/manual processes.  </t>
  </si>
  <si>
    <t>Alinea utilizes a technology licensing model that can include implementation and configuration costs, ongoing licensing, and maintenance/support. Costs are based primarily on the scope of the implementation and participating organizations rather than requiring each individual user to purchase separate technology.    For a rural SNF implementation, costs would include initial configuration, integration with existing systems, workflow setup, and staff onboarding. Ongoing costs would include the Alinea technology license, system maintenance, updates, and technical support.    Our goal is to leverage GROW funding to reduce the financial barrier for rural SNFs to adopt this technology. A centralized implementation across participating facilities would allow the solution to be deployed consistently while creating a sustainable technology infrastructure that facilities can continue using beyond the initial grant-funded implementation period.</t>
  </si>
  <si>
    <t xml:space="preserve">Implementation requires coordination between HTS, Alinea, participating SNFs, and existing technology systems. Initial activities include workflow assessment, system configuration and integration, user setup, testing, and staff training. Facility staff will provide necessary system access and workflow information, participate in testing, and complete brief training on authorization workflows, notifications, and status tracking. HTS will provide centralized project coordination and workflow support to minimize the burden on individual facilities. Alinea will provide technical integration, configuration, training, and ongoing support. Ongoing staff requirements are expected to be minimal as Alinea is designed to streamline existing processes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</si>
</sst>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scheme val="minor"/>
    </font>
    <font>
      <b/>
      <sz val="14"/>
      <color theme="1"/>
      <name val="Aptos Narrow"/>
      <scheme val="minor"/>
    </font>
    <font>
      <u/>
      <sz val="11"/>
      <color theme="10"/>
      <name val="Aptos Narrow"/>
      <family val="2"/>
      <scheme val="minor"/>
    </font>
    <font>
      <b/>
      <sz val="14"/>
      <color rgb="FFFF0000"/>
      <name val="Aptos Narrow"/>
      <scheme val="minor"/>
    </font>
    <font>
      <sz val="12"/>
      <color theme="1"/>
      <name val="Calibri"/>
      <family val="2"/>
    </font>
    <font>
      <sz val="11"/>
      <color rgb="FF000000"/>
      <name val="Aptos Narrow"/>
      <family val="2"/>
    </font>
    <font>
      <sz val="11"/>
      <color rgb="FFED0000"/>
      <name val="Aptos Narrow"/>
      <family val="2"/>
      <scheme val="minor"/>
    </font>
    <font>
      <sz val="11"/>
      <color rgb="FF000000"/>
      <name val="Aptos Narrow"/>
      <charset val="1"/>
    </font>
    <font>
      <sz val="11"/>
      <color rgb="FF000000"/>
      <name val="Aptos Narrow"/>
      <scheme val="minor"/>
    </font>
    <font>
      <sz val="11"/>
      <color theme="1"/>
      <name val="Aptos Narrow"/>
      <scheme val="minor"/>
    </font>
    <font>
      <u/>
      <sz val="11"/>
      <color theme="10"/>
      <name val="Aptos Narrow"/>
      <scheme val="minor"/>
    </font>
    <font>
      <u/>
      <sz val="11"/>
      <color rgb="FF000066"/>
      <name val="Aptos Narrow"/>
      <scheme val="minor"/>
    </font>
    <font>
      <sz val="11"/>
      <color rgb="FF000000"/>
      <name val="Calibri"/>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rgb="FFEEEEEE"/>
        <bgColor indexed="64"/>
      </patternFill>
    </fill>
    <fill>
      <patternFill patternType="solid">
        <fgColor rgb="FFFCFEF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ck">
        <color indexed="64"/>
      </right>
      <top/>
      <bottom/>
      <diagonal/>
    </border>
    <border>
      <left style="thick">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01">
    <xf numFmtId="0" fontId="0" fillId="0" borderId="0" xfId="0"/>
    <xf numFmtId="0" fontId="18" fillId="0" borderId="0" xfId="0" applyFont="1"/>
    <xf numFmtId="0" fontId="19" fillId="0" borderId="0" xfId="0" applyFont="1"/>
    <xf numFmtId="0" fontId="14" fillId="0" borderId="0" xfId="0" applyFont="1"/>
    <xf numFmtId="0" fontId="20" fillId="0" borderId="0" xfId="42"/>
    <xf numFmtId="0" fontId="0" fillId="0" borderId="10" xfId="0" applyBorder="1" applyAlignment="1">
      <alignment horizontal="left" vertical="top" wrapText="1"/>
    </xf>
    <xf numFmtId="0" fontId="0" fillId="0" borderId="0" xfId="0" applyAlignment="1">
      <alignment wrapText="1"/>
    </xf>
    <xf numFmtId="0" fontId="22" fillId="0" borderId="0" xfId="0" applyFont="1" applyAlignment="1">
      <alignment vertical="center"/>
    </xf>
    <xf numFmtId="0" fontId="0" fillId="34" borderId="13" xfId="0" applyFill="1" applyBorder="1" applyAlignment="1">
      <alignment horizontal="left" vertical="top" wrapText="1"/>
    </xf>
    <xf numFmtId="0" fontId="0" fillId="36" borderId="13" xfId="0" applyFill="1" applyBorder="1" applyAlignment="1">
      <alignment horizontal="left" vertical="top" wrapText="1"/>
    </xf>
    <xf numFmtId="0" fontId="23" fillId="0" borderId="17" xfId="0" applyFont="1" applyBorder="1" applyAlignment="1">
      <alignment wrapText="1"/>
    </xf>
    <xf numFmtId="0" fontId="0" fillId="0" borderId="15" xfId="0" applyBorder="1" applyAlignment="1">
      <alignment wrapText="1"/>
    </xf>
    <xf numFmtId="0" fontId="0" fillId="0" borderId="17" xfId="0" applyBorder="1" applyAlignment="1">
      <alignment horizontal="left" vertical="top" wrapText="1"/>
    </xf>
    <xf numFmtId="0" fontId="23" fillId="0" borderId="17" xfId="0" applyFont="1" applyBorder="1" applyAlignment="1">
      <alignment vertical="top" wrapText="1"/>
    </xf>
    <xf numFmtId="11" fontId="23" fillId="0" borderId="17" xfId="0" applyNumberFormat="1" applyFont="1" applyBorder="1" applyAlignment="1">
      <alignment vertical="top" wrapText="1"/>
    </xf>
    <xf numFmtId="0" fontId="0" fillId="0" borderId="17" xfId="0" applyBorder="1" applyAlignment="1">
      <alignment wrapText="1"/>
    </xf>
    <xf numFmtId="11" fontId="23" fillId="0" borderId="17" xfId="0" applyNumberFormat="1" applyFont="1" applyBorder="1" applyAlignment="1">
      <alignment wrapText="1"/>
    </xf>
    <xf numFmtId="0" fontId="0" fillId="0" borderId="19" xfId="0" applyBorder="1" applyAlignment="1">
      <alignment wrapText="1"/>
    </xf>
    <xf numFmtId="0" fontId="0" fillId="33" borderId="17" xfId="0" applyFill="1" applyBorder="1" applyAlignment="1">
      <alignment wrapText="1"/>
    </xf>
    <xf numFmtId="0" fontId="0" fillId="37" borderId="17" xfId="0" applyFill="1" applyBorder="1" applyAlignment="1">
      <alignment vertical="top" wrapText="1"/>
    </xf>
    <xf numFmtId="0" fontId="26" fillId="0" borderId="17" xfId="0" applyFont="1" applyBorder="1" applyAlignment="1">
      <alignment wrapText="1"/>
    </xf>
    <xf numFmtId="0" fontId="27" fillId="0" borderId="17" xfId="0" applyFont="1" applyBorder="1" applyAlignment="1">
      <alignment horizontal="left" vertical="top" wrapText="1"/>
    </xf>
    <xf numFmtId="11" fontId="26" fillId="0" borderId="17" xfId="0" applyNumberFormat="1" applyFont="1" applyBorder="1" applyAlignment="1">
      <alignment wrapText="1"/>
    </xf>
    <xf numFmtId="0" fontId="27" fillId="0" borderId="19" xfId="0" applyFont="1" applyBorder="1" applyAlignment="1">
      <alignment wrapText="1"/>
    </xf>
    <xf numFmtId="0" fontId="28" fillId="0" borderId="19" xfId="42" applyFont="1" applyBorder="1" applyAlignment="1">
      <alignment wrapText="1"/>
    </xf>
    <xf numFmtId="0" fontId="27" fillId="0" borderId="17" xfId="0" applyFont="1" applyBorder="1" applyAlignment="1">
      <alignment wrapText="1"/>
    </xf>
    <xf numFmtId="0" fontId="26" fillId="0" borderId="20" xfId="0" applyFont="1" applyBorder="1" applyAlignment="1">
      <alignment horizontal="left" vertical="top" wrapText="1"/>
    </xf>
    <xf numFmtId="0" fontId="27" fillId="0" borderId="20" xfId="0" applyFont="1" applyBorder="1" applyAlignment="1">
      <alignment wrapText="1"/>
    </xf>
    <xf numFmtId="0" fontId="27" fillId="0" borderId="20" xfId="0" applyFont="1" applyBorder="1" applyAlignment="1">
      <alignment horizontal="left" vertical="top" wrapText="1"/>
    </xf>
    <xf numFmtId="0" fontId="28" fillId="0" borderId="20" xfId="42" applyFont="1" applyBorder="1" applyAlignment="1">
      <alignment wrapText="1"/>
    </xf>
    <xf numFmtId="0" fontId="26" fillId="0" borderId="20" xfId="0" applyFont="1" applyBorder="1" applyAlignment="1">
      <alignment wrapText="1"/>
    </xf>
    <xf numFmtId="0" fontId="28" fillId="38" borderId="20" xfId="42" applyFont="1" applyFill="1" applyBorder="1" applyAlignment="1">
      <alignment wrapText="1"/>
    </xf>
    <xf numFmtId="0" fontId="26" fillId="0" borderId="20" xfId="0" applyFont="1" applyBorder="1" applyAlignment="1">
      <alignment vertical="top" wrapText="1"/>
    </xf>
    <xf numFmtId="0" fontId="26" fillId="38" borderId="20" xfId="0" applyFont="1" applyFill="1" applyBorder="1" applyAlignment="1">
      <alignment wrapText="1"/>
    </xf>
    <xf numFmtId="0" fontId="20" fillId="0" borderId="17" xfId="42" applyFill="1" applyBorder="1" applyAlignment="1">
      <alignment wrapText="1"/>
    </xf>
    <xf numFmtId="0" fontId="23" fillId="0" borderId="17" xfId="0" applyFont="1" applyBorder="1" applyAlignment="1">
      <alignment horizontal="left" vertical="top" wrapText="1"/>
    </xf>
    <xf numFmtId="0" fontId="26" fillId="38" borderId="18" xfId="0" applyFont="1" applyFill="1" applyBorder="1" applyAlignment="1">
      <alignment wrapText="1"/>
    </xf>
    <xf numFmtId="0" fontId="26" fillId="0" borderId="17" xfId="0" applyFont="1" applyBorder="1" applyAlignment="1">
      <alignment vertical="top" wrapText="1"/>
    </xf>
    <xf numFmtId="0" fontId="26" fillId="0" borderId="18" xfId="0" applyFont="1" applyBorder="1" applyAlignment="1">
      <alignment vertical="top" wrapText="1"/>
    </xf>
    <xf numFmtId="0" fontId="21" fillId="33" borderId="17" xfId="0" applyFont="1" applyFill="1" applyBorder="1" applyAlignment="1">
      <alignment wrapText="1"/>
    </xf>
    <xf numFmtId="0" fontId="0" fillId="0" borderId="0" xfId="0" applyAlignment="1">
      <alignment vertical="top" wrapText="1"/>
    </xf>
    <xf numFmtId="0" fontId="0" fillId="0" borderId="0" xfId="0" applyAlignment="1">
      <alignment horizontal="left" vertical="top" wrapText="1"/>
    </xf>
    <xf numFmtId="0" fontId="0" fillId="0" borderId="17" xfId="0" applyBorder="1" applyAlignment="1">
      <alignment horizontal="left" wrapText="1"/>
    </xf>
    <xf numFmtId="0" fontId="25" fillId="0" borderId="17" xfId="0" applyFont="1" applyBorder="1" applyAlignment="1">
      <alignment wrapText="1"/>
    </xf>
    <xf numFmtId="0" fontId="0" fillId="0" borderId="0" xfId="0" applyAlignment="1">
      <alignment horizontal="left" wrapText="1"/>
    </xf>
    <xf numFmtId="0" fontId="0" fillId="0" borderId="18" xfId="0" applyBorder="1" applyAlignment="1">
      <alignment wrapText="1"/>
    </xf>
    <xf numFmtId="0" fontId="26" fillId="0" borderId="17" xfId="0" applyFont="1" applyBorder="1" applyAlignment="1">
      <alignment horizontal="left" vertical="top" wrapText="1"/>
    </xf>
    <xf numFmtId="0" fontId="27" fillId="0" borderId="18" xfId="0" applyFont="1" applyBorder="1" applyAlignment="1">
      <alignment wrapText="1"/>
    </xf>
    <xf numFmtId="0" fontId="26" fillId="39" borderId="17" xfId="0" applyFont="1" applyFill="1" applyBorder="1" applyAlignment="1">
      <alignment wrapText="1"/>
    </xf>
    <xf numFmtId="0" fontId="28" fillId="39" borderId="17" xfId="42" applyFont="1" applyFill="1" applyBorder="1" applyAlignment="1">
      <alignment wrapText="1"/>
    </xf>
    <xf numFmtId="0" fontId="26" fillId="38" borderId="17" xfId="0" applyFont="1" applyFill="1" applyBorder="1" applyAlignment="1">
      <alignment wrapText="1"/>
    </xf>
    <xf numFmtId="0" fontId="28" fillId="38" borderId="17" xfId="42" applyFont="1" applyFill="1" applyBorder="1" applyAlignment="1">
      <alignment wrapText="1"/>
    </xf>
    <xf numFmtId="0" fontId="26" fillId="38" borderId="21" xfId="0" applyFont="1" applyFill="1" applyBorder="1" applyAlignment="1">
      <alignment wrapText="1"/>
    </xf>
    <xf numFmtId="0" fontId="26" fillId="39" borderId="20" xfId="0" applyFont="1" applyFill="1" applyBorder="1" applyAlignment="1">
      <alignment wrapText="1"/>
    </xf>
    <xf numFmtId="0" fontId="28" fillId="39" borderId="20" xfId="42" applyFont="1" applyFill="1" applyBorder="1" applyAlignment="1">
      <alignment wrapText="1"/>
    </xf>
    <xf numFmtId="0" fontId="26" fillId="39" borderId="24" xfId="0" applyFont="1" applyFill="1" applyBorder="1" applyAlignment="1">
      <alignment wrapText="1"/>
    </xf>
    <xf numFmtId="0" fontId="26" fillId="39" borderId="25" xfId="0" applyFont="1" applyFill="1" applyBorder="1" applyAlignment="1">
      <alignment wrapText="1"/>
    </xf>
    <xf numFmtId="0" fontId="23" fillId="0" borderId="19" xfId="0" applyFont="1" applyBorder="1" applyAlignment="1">
      <alignment horizontal="left" vertical="top" wrapText="1"/>
    </xf>
    <xf numFmtId="0" fontId="0" fillId="0" borderId="22" xfId="0" applyBorder="1" applyAlignment="1">
      <alignment wrapText="1"/>
    </xf>
    <xf numFmtId="0" fontId="0" fillId="0" borderId="23" xfId="0" applyBorder="1" applyAlignment="1">
      <alignment wrapText="1"/>
    </xf>
    <xf numFmtId="0" fontId="0" fillId="0" borderId="16" xfId="0" applyBorder="1" applyAlignment="1">
      <alignment wrapText="1"/>
    </xf>
    <xf numFmtId="0" fontId="23" fillId="0" borderId="20" xfId="0" applyFont="1" applyBorder="1" applyAlignment="1">
      <alignment horizontal="left" vertical="top" wrapText="1"/>
    </xf>
    <xf numFmtId="0" fontId="0" fillId="0" borderId="20" xfId="0" applyBorder="1" applyAlignment="1">
      <alignment wrapText="1"/>
    </xf>
    <xf numFmtId="0" fontId="0" fillId="0" borderId="26" xfId="0" applyBorder="1" applyAlignment="1">
      <alignment wrapText="1"/>
    </xf>
    <xf numFmtId="0" fontId="20" fillId="0" borderId="26" xfId="42" applyBorder="1" applyAlignment="1">
      <alignment wrapText="1"/>
    </xf>
    <xf numFmtId="0" fontId="26" fillId="0" borderId="25" xfId="0" applyFont="1" applyBorder="1" applyAlignment="1">
      <alignment vertical="top" wrapText="1"/>
    </xf>
    <xf numFmtId="0" fontId="26" fillId="38" borderId="24" xfId="0" applyFont="1" applyFill="1" applyBorder="1" applyAlignment="1">
      <alignment wrapText="1"/>
    </xf>
    <xf numFmtId="0" fontId="30" fillId="0" borderId="17" xfId="0" applyFont="1" applyBorder="1" applyAlignment="1">
      <alignment horizontal="left" wrapText="1"/>
    </xf>
    <xf numFmtId="11" fontId="30" fillId="0" borderId="17" xfId="0" applyNumberFormat="1" applyFont="1" applyBorder="1" applyAlignment="1">
      <alignment horizontal="left" wrapText="1"/>
    </xf>
    <xf numFmtId="0" fontId="0" fillId="0" borderId="21" xfId="0" applyBorder="1" applyAlignment="1">
      <alignment wrapText="1"/>
    </xf>
    <xf numFmtId="0" fontId="30" fillId="0" borderId="20" xfId="0" applyFont="1" applyBorder="1" applyAlignment="1">
      <alignment horizontal="left" wrapText="1"/>
    </xf>
    <xf numFmtId="0" fontId="23" fillId="0" borderId="20" xfId="0" applyFont="1" applyBorder="1" applyAlignment="1">
      <alignment wrapText="1"/>
    </xf>
    <xf numFmtId="0" fontId="0" fillId="0" borderId="24" xfId="0" applyBorder="1" applyAlignment="1">
      <alignment wrapText="1"/>
    </xf>
    <xf numFmtId="11" fontId="23" fillId="0" borderId="20" xfId="0" applyNumberFormat="1" applyFont="1" applyBorder="1" applyAlignment="1">
      <alignment wrapText="1"/>
    </xf>
    <xf numFmtId="0" fontId="23" fillId="0" borderId="17" xfId="0" applyFont="1" applyBorder="1"/>
    <xf numFmtId="0" fontId="23" fillId="0" borderId="20" xfId="0" applyFont="1" applyBorder="1"/>
    <xf numFmtId="0" fontId="20" fillId="0" borderId="0" xfId="42" applyAlignment="1">
      <alignment wrapText="1"/>
    </xf>
    <xf numFmtId="0" fontId="23" fillId="0" borderId="0" xfId="0" applyFont="1"/>
    <xf numFmtId="11" fontId="23" fillId="0" borderId="0" xfId="0" applyNumberFormat="1" applyFont="1"/>
    <xf numFmtId="14" fontId="0" fillId="33" borderId="17" xfId="0" applyNumberFormat="1" applyFill="1" applyBorder="1" applyAlignment="1">
      <alignment wrapText="1"/>
    </xf>
    <xf numFmtId="14" fontId="0" fillId="37" borderId="17" xfId="0" applyNumberFormat="1" applyFill="1" applyBorder="1" applyAlignment="1">
      <alignment vertical="top" wrapText="1"/>
    </xf>
    <xf numFmtId="14" fontId="0" fillId="0" borderId="17" xfId="0" applyNumberFormat="1" applyBorder="1" applyAlignment="1">
      <alignment horizontal="left" vertical="top" wrapText="1"/>
    </xf>
    <xf numFmtId="14" fontId="23" fillId="0" borderId="17" xfId="0" applyNumberFormat="1" applyFont="1" applyBorder="1" applyAlignment="1">
      <alignment horizontal="left" vertical="top" wrapText="1"/>
    </xf>
    <xf numFmtId="14" fontId="26" fillId="0" borderId="17" xfId="0" applyNumberFormat="1" applyFont="1" applyBorder="1" applyAlignment="1">
      <alignment horizontal="left" vertical="top" wrapText="1"/>
    </xf>
    <xf numFmtId="14" fontId="26" fillId="0" borderId="20" xfId="0" applyNumberFormat="1" applyFont="1" applyBorder="1" applyAlignment="1">
      <alignment horizontal="left" vertical="top" wrapText="1"/>
    </xf>
    <xf numFmtId="14" fontId="30" fillId="0" borderId="17" xfId="0" applyNumberFormat="1" applyFont="1" applyBorder="1" applyAlignment="1">
      <alignment horizontal="left" wrapText="1"/>
    </xf>
    <xf numFmtId="14" fontId="30" fillId="0" borderId="20" xfId="0" applyNumberFormat="1" applyFont="1" applyBorder="1" applyAlignment="1">
      <alignment horizontal="left" wrapText="1"/>
    </xf>
    <xf numFmtId="14" fontId="23" fillId="0" borderId="17" xfId="0" applyNumberFormat="1" applyFont="1" applyBorder="1" applyAlignment="1">
      <alignment wrapText="1"/>
    </xf>
    <xf numFmtId="14" fontId="23" fillId="0" borderId="20" xfId="0" applyNumberFormat="1" applyFont="1" applyBorder="1" applyAlignment="1">
      <alignment wrapText="1"/>
    </xf>
    <xf numFmtId="14" fontId="23" fillId="0" borderId="17" xfId="0" applyNumberFormat="1" applyFont="1" applyBorder="1"/>
    <xf numFmtId="14" fontId="23" fillId="0" borderId="20" xfId="0" applyNumberFormat="1" applyFont="1" applyBorder="1"/>
    <xf numFmtId="14" fontId="0" fillId="0" borderId="0" xfId="0" applyNumberFormat="1" applyAlignment="1">
      <alignment wrapText="1"/>
    </xf>
    <xf numFmtId="0" fontId="18" fillId="33" borderId="14" xfId="0" applyFont="1" applyFill="1" applyBorder="1" applyAlignment="1">
      <alignment horizontal="left" vertical="top"/>
    </xf>
    <xf numFmtId="0" fontId="20" fillId="0" borderId="0" xfId="42" applyFill="1" applyBorder="1" applyAlignment="1"/>
    <xf numFmtId="0" fontId="18" fillId="33" borderId="12" xfId="0" applyFont="1" applyFill="1" applyBorder="1" applyAlignment="1">
      <alignment horizontal="left" vertical="top"/>
    </xf>
    <xf numFmtId="0" fontId="18" fillId="33" borderId="11" xfId="0" applyFont="1" applyFill="1" applyBorder="1" applyAlignment="1">
      <alignment horizontal="left" vertical="top"/>
    </xf>
    <xf numFmtId="0" fontId="24" fillId="0" borderId="0" xfId="0" applyFont="1" applyAlignment="1">
      <alignment horizontal="left" vertical="top" wrapText="1"/>
    </xf>
    <xf numFmtId="0" fontId="18" fillId="33" borderId="14" xfId="0" applyFont="1" applyFill="1" applyBorder="1" applyAlignment="1">
      <alignment horizontal="left" vertical="top"/>
    </xf>
    <xf numFmtId="0" fontId="18" fillId="35" borderId="12" xfId="0" applyFont="1" applyFill="1" applyBorder="1" applyAlignment="1">
      <alignment horizontal="left" vertical="top"/>
    </xf>
    <xf numFmtId="0" fontId="18" fillId="35" borderId="14" xfId="0" applyFont="1" applyFill="1" applyBorder="1" applyAlignment="1">
      <alignment horizontal="left" vertical="top"/>
    </xf>
    <xf numFmtId="0" fontId="18" fillId="35" borderId="11" xfId="0" applyFont="1" applyFill="1" applyBorder="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4">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outline="0">
        <bottom style="thin">
          <color indexed="64"/>
        </bottom>
      </border>
    </dxf>
    <dxf>
      <fill>
        <patternFill patternType="solid">
          <fgColor indexed="64"/>
          <bgColor theme="6" tint="0.59999389629810485"/>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E41569-F8EC-4BEA-9BCA-2F178653FFEF}" name="Table2" displayName="Table2" ref="A9:S254" totalsRowShown="0" headerRowDxfId="23" dataDxfId="21" headerRowBorderDxfId="22" tableBorderDxfId="20" totalsRowBorderDxfId="19">
  <autoFilter ref="A9:S254" xr:uid="{A1E41569-F8EC-4BEA-9BCA-2F178653FFEF}"/>
  <tableColumns count="19">
    <tableColumn id="2" xr3:uid="{A0DB7788-CE1A-46A7-BCAF-7244320CFF4D}" name="Organization Name" dataDxfId="18"/>
    <tableColumn id="3" xr3:uid="{3C9B2DFB-48A2-4F57-A04D-2C404B162A47}" name="Primary Contact Name" dataDxfId="17"/>
    <tableColumn id="5" xr3:uid="{C9C0EE17-3AED-4272-9E58-28081A050A83}" name="Email" dataDxfId="16"/>
    <tableColumn id="7" xr3:uid="{89947C57-BB17-4659-8E60-D3403D22F322}" name="Organization Website URL" dataDxfId="15"/>
    <tableColumn id="10" xr3:uid="{44AFED29-491D-49B9-BEC1-B1C634E884D0}" name="Brief description of issue your solution addresses" dataDxfId="14"/>
    <tableColumn id="11" xr3:uid="{70DE0659-EA7B-4953-B437-0C48E5DCB59B}" name="Brief Description of Your Solution" dataDxfId="13"/>
    <tableColumn id="12" xr3:uid="{098BC183-7F8C-4728-B342-6DEEB61C29E5}" name="Target Audience    " dataDxfId="12"/>
    <tableColumn id="13" xr3:uid="{A3570C9B-6218-49A0-A277-6AF756B71D4E}" name="Experience Working in Rural Communities" dataDxfId="11"/>
    <tableColumn id="14" xr3:uid="{E73A6D0D-5653-4D98-A342-8EA28C6980A5}" name="Experience in Indiana" dataDxfId="10"/>
    <tableColumn id="15" xr3:uid="{1A9E7C8C-A24E-445B-9ED1-0ECD5E90D7C5}" name="Evidence of Effectiveness" dataDxfId="9"/>
    <tableColumn id="16" xr3:uid="{A8847E8E-28F0-450D-BEE2-831F4ED89DE8}" name="Brief Summary of Outcomes Achieved    (Optional)" dataDxfId="8"/>
    <tableColumn id="28" xr3:uid="{FC9578C1-AE95-4EA1-BBCD-D1ADA3AA2FEA}" name="Currently working with any Indiana rural health stakeholders?" dataDxfId="7"/>
    <tableColumn id="29" xr3:uid="{A83E8427-1F54-4D17-B703-4849A143F591}" name="List Indiana rural health stakeholders you are currently working with" dataDxfId="6"/>
    <tableColumn id="17" xr3:uid="{65036CBE-D500-46C7-BEBF-BF9B4C097742}" name="Which Rural Health Priorities Does Your Solution Align With?" dataDxfId="5"/>
    <tableColumn id="18" xr3:uid="{F7610A0B-3543-46E7-A908-DEBEBAAF3D55}" name="What technology requirements are included?   " dataDxfId="4"/>
    <tableColumn id="19" xr3:uid="{1E31AA30-359D-41D3-BB2E-EE6607D1D028}" name="Please select what applies to your solution." dataDxfId="3"/>
    <tableColumn id="20" xr3:uid="{B6E927BF-0960-4296-BDFC-9473A50ED582}" name="Your solution's cost methodology for the implementation as well as beyond" dataDxfId="2"/>
    <tableColumn id="21" xr3:uid="{B12963E0-AE9B-40AE-A568-117DA6BC25EB}" name="Implementation Requirements" dataDxfId="1"/>
    <tableColumn id="22" xr3:uid="{81975BEF-55D1-4D2E-8DB9-9043AAF78188}" name="Average Implementation Timeline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https://main.irharedcap.org/surveys/?s=33LPADY4HRKPW9E8"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colesar@mavenproject.org" TargetMode="External"/><Relationship Id="rId18" Type="http://schemas.openxmlformats.org/officeDocument/2006/relationships/hyperlink" Target="mailto:cole.vick@submittable.com" TargetMode="External"/><Relationship Id="rId26" Type="http://schemas.openxmlformats.org/officeDocument/2006/relationships/hyperlink" Target="mailto:bflanagan@globalmed.com" TargetMode="External"/><Relationship Id="rId39" Type="http://schemas.openxmlformats.org/officeDocument/2006/relationships/hyperlink" Target="https://sweetlinghealth.com/" TargetMode="External"/><Relationship Id="rId21" Type="http://schemas.openxmlformats.org/officeDocument/2006/relationships/hyperlink" Target="https://my3tech.com/" TargetMode="External"/><Relationship Id="rId34" Type="http://schemas.openxmlformats.org/officeDocument/2006/relationships/hyperlink" Target="mailto:margaret@bluezones.com" TargetMode="External"/><Relationship Id="rId42" Type="http://schemas.openxmlformats.org/officeDocument/2006/relationships/hyperlink" Target="https://myelizian.com/" TargetMode="External"/><Relationship Id="rId47" Type="http://schemas.openxmlformats.org/officeDocument/2006/relationships/hyperlink" Target="https://www.remedylive.com/" TargetMode="External"/><Relationship Id="rId50" Type="http://schemas.openxmlformats.org/officeDocument/2006/relationships/hyperlink" Target="https://www.htstherapy.com/" TargetMode="External"/><Relationship Id="rId7" Type="http://schemas.openxmlformats.org/officeDocument/2006/relationships/hyperlink" Target="https://www.poweredbyash.com/" TargetMode="External"/><Relationship Id="rId2" Type="http://schemas.openxmlformats.org/officeDocument/2006/relationships/hyperlink" Target="https://www.accenture.com/us-en/industries/public-service" TargetMode="External"/><Relationship Id="rId16" Type="http://schemas.openxmlformats.org/officeDocument/2006/relationships/hyperlink" Target="https://letsmovelibraries.org/connectwell-food-is-medicine/" TargetMode="External"/><Relationship Id="rId29" Type="http://schemas.openxmlformats.org/officeDocument/2006/relationships/hyperlink" Target="mailto:vinay.komanduri@tivrahealth.com" TargetMode="External"/><Relationship Id="rId11" Type="http://schemas.openxmlformats.org/officeDocument/2006/relationships/hyperlink" Target="mailto:tyler.rice@lilylink.com" TargetMode="External"/><Relationship Id="rId24" Type="http://schemas.openxmlformats.org/officeDocument/2006/relationships/hyperlink" Target="mailto:prakash@my3tech.com" TargetMode="External"/><Relationship Id="rId32" Type="http://schemas.openxmlformats.org/officeDocument/2006/relationships/hyperlink" Target="mailto:ccoffelt@seals-ambulance.com" TargetMode="External"/><Relationship Id="rId37" Type="http://schemas.openxmlformats.org/officeDocument/2006/relationships/hyperlink" Target="https://assuredimagingcapital.com/mobile-coaches/" TargetMode="External"/><Relationship Id="rId40" Type="http://schemas.openxmlformats.org/officeDocument/2006/relationships/hyperlink" Target="https://vrpatients.com/" TargetMode="External"/><Relationship Id="rId45" Type="http://schemas.openxmlformats.org/officeDocument/2006/relationships/hyperlink" Target="https://www.medsien.com/" TargetMode="External"/><Relationship Id="rId5" Type="http://schemas.openxmlformats.org/officeDocument/2006/relationships/hyperlink" Target="https://caregenix.solutions/" TargetMode="External"/><Relationship Id="rId15" Type="http://schemas.openxmlformats.org/officeDocument/2006/relationships/hyperlink" Target="mailto:abloom@connectwell.health" TargetMode="External"/><Relationship Id="rId23" Type="http://schemas.openxmlformats.org/officeDocument/2006/relationships/hyperlink" Target="https://my3tech.com/" TargetMode="External"/><Relationship Id="rId28" Type="http://schemas.openxmlformats.org/officeDocument/2006/relationships/hyperlink" Target="mailto:lindsay.haas@stryker.com" TargetMode="External"/><Relationship Id="rId36" Type="http://schemas.openxmlformats.org/officeDocument/2006/relationships/hyperlink" Target="https://diagnexia.com/" TargetMode="External"/><Relationship Id="rId49" Type="http://schemas.openxmlformats.org/officeDocument/2006/relationships/hyperlink" Target="https://www.togatech.com/" TargetMode="External"/><Relationship Id="rId10" Type="http://schemas.openxmlformats.org/officeDocument/2006/relationships/hyperlink" Target="https://www.stryker.com/us/en/smart-care.html" TargetMode="External"/><Relationship Id="rId19" Type="http://schemas.openxmlformats.org/officeDocument/2006/relationships/hyperlink" Target="https://www.submittable.com/" TargetMode="External"/><Relationship Id="rId31" Type="http://schemas.openxmlformats.org/officeDocument/2006/relationships/hyperlink" Target="https://www.julota.com/serving/rural-health-transformation-program/" TargetMode="External"/><Relationship Id="rId44" Type="http://schemas.openxmlformats.org/officeDocument/2006/relationships/hyperlink" Target="https://clinefficiency.pro/rural-health" TargetMode="External"/><Relationship Id="rId4" Type="http://schemas.openxmlformats.org/officeDocument/2006/relationships/hyperlink" Target="mailto:andy.dytrych@caregenix.solutions" TargetMode="External"/><Relationship Id="rId9" Type="http://schemas.openxmlformats.org/officeDocument/2006/relationships/hyperlink" Target="mailto:Sam.hoffman@stryker.com" TargetMode="External"/><Relationship Id="rId14" Type="http://schemas.openxmlformats.org/officeDocument/2006/relationships/hyperlink" Target="https://www.mavenproject.org/" TargetMode="External"/><Relationship Id="rId22" Type="http://schemas.openxmlformats.org/officeDocument/2006/relationships/hyperlink" Target="mailto:prakash@my3tech.com" TargetMode="External"/><Relationship Id="rId27" Type="http://schemas.openxmlformats.org/officeDocument/2006/relationships/hyperlink" Target="https://www.globalmed.com/" TargetMode="External"/><Relationship Id="rId30" Type="http://schemas.openxmlformats.org/officeDocument/2006/relationships/hyperlink" Target="mailto:joshua.cast@julota.com" TargetMode="External"/><Relationship Id="rId35" Type="http://schemas.openxmlformats.org/officeDocument/2006/relationships/hyperlink" Target="mailto:hello@behaivior.com" TargetMode="External"/><Relationship Id="rId43" Type="http://schemas.openxmlformats.org/officeDocument/2006/relationships/hyperlink" Target="https://www.littlebig.health/" TargetMode="External"/><Relationship Id="rId48" Type="http://schemas.openxmlformats.org/officeDocument/2006/relationships/hyperlink" Target="https://www.inspiringcarerides.com/" TargetMode="External"/><Relationship Id="rId8" Type="http://schemas.openxmlformats.org/officeDocument/2006/relationships/hyperlink" Target="mailto:tarrah@wellnessbymoms.com" TargetMode="External"/><Relationship Id="rId3" Type="http://schemas.openxmlformats.org/officeDocument/2006/relationships/hyperlink" Target="mailto:eli.brick@mdally.com" TargetMode="External"/><Relationship Id="rId12" Type="http://schemas.openxmlformats.org/officeDocument/2006/relationships/hyperlink" Target="mailto:SShields@lumicaretech.com" TargetMode="External"/><Relationship Id="rId17" Type="http://schemas.openxmlformats.org/officeDocument/2006/relationships/hyperlink" Target="https://letsmovelibraries.org/connect-well/" TargetMode="External"/><Relationship Id="rId25" Type="http://schemas.openxmlformats.org/officeDocument/2006/relationships/hyperlink" Target="https://my3tech.com/" TargetMode="External"/><Relationship Id="rId33" Type="http://schemas.openxmlformats.org/officeDocument/2006/relationships/hyperlink" Target="https://www.maphabit.com/" TargetMode="External"/><Relationship Id="rId38" Type="http://schemas.openxmlformats.org/officeDocument/2006/relationships/hyperlink" Target="https://fullcycle.health/" TargetMode="External"/><Relationship Id="rId46" Type="http://schemas.openxmlformats.org/officeDocument/2006/relationships/hyperlink" Target="https://www.connectwell.health/" TargetMode="External"/><Relationship Id="rId20" Type="http://schemas.openxmlformats.org/officeDocument/2006/relationships/hyperlink" Target="mailto:prakash@my3tech.com" TargetMode="External"/><Relationship Id="rId41" Type="http://schemas.openxmlformats.org/officeDocument/2006/relationships/hyperlink" Target="https://www.cspring.com/" TargetMode="External"/><Relationship Id="rId1" Type="http://schemas.openxmlformats.org/officeDocument/2006/relationships/hyperlink" Target="mailto:kelly.j.rogers@accenture.com" TargetMode="External"/><Relationship Id="rId6" Type="http://schemas.openxmlformats.org/officeDocument/2006/relationships/hyperlink" Target="mailto:mary@poweredbyas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1C968-E938-4E8A-AFEC-BA2F94821F6D}">
  <dimension ref="A1:T254"/>
  <sheetViews>
    <sheetView showGridLines="0" tabSelected="1" zoomScale="85" zoomScaleNormal="85" workbookViewId="0">
      <selection activeCell="E1" sqref="E1"/>
    </sheetView>
  </sheetViews>
  <sheetFormatPr defaultRowHeight="15" customHeight="1" x14ac:dyDescent="0.25"/>
  <cols>
    <col min="1" max="1" width="17.85546875" customWidth="1"/>
    <col min="2" max="2" width="20.5703125" customWidth="1"/>
    <col min="4" max="4" width="23.85546875" customWidth="1"/>
    <col min="5" max="5" width="41.7109375" customWidth="1"/>
    <col min="6" max="6" width="44.85546875" customWidth="1"/>
    <col min="7" max="7" width="19.7109375" customWidth="1"/>
    <col min="8" max="8" width="51.42578125" customWidth="1"/>
    <col min="9" max="9" width="56.28515625" customWidth="1"/>
    <col min="10" max="10" width="23.140625" customWidth="1"/>
    <col min="11" max="11" width="45.5703125" customWidth="1"/>
    <col min="12" max="12" width="33.140625" customWidth="1"/>
    <col min="13" max="13" width="32.5703125" customWidth="1"/>
    <col min="14" max="14" width="28.140625" customWidth="1"/>
    <col min="15" max="15" width="39.7109375" customWidth="1"/>
    <col min="16" max="16" width="37" customWidth="1"/>
    <col min="17" max="17" width="39.140625" customWidth="1"/>
    <col min="18" max="18" width="47.140625" customWidth="1"/>
    <col min="19" max="19" width="29.42578125" customWidth="1"/>
  </cols>
  <sheetData>
    <row r="1" spans="1:19" ht="18.75" x14ac:dyDescent="0.3">
      <c r="A1" s="2" t="s">
        <v>0</v>
      </c>
      <c r="E1" t="s">
        <v>1</v>
      </c>
      <c r="F1" s="4" t="s">
        <v>2</v>
      </c>
    </row>
    <row r="2" spans="1:19" x14ac:dyDescent="0.25">
      <c r="A2" s="96" t="s">
        <v>3</v>
      </c>
      <c r="B2" s="96"/>
      <c r="C2" s="96"/>
      <c r="D2" s="96"/>
      <c r="E2" s="96"/>
      <c r="F2" s="96"/>
      <c r="G2" s="96"/>
      <c r="H2" s="96"/>
    </row>
    <row r="3" spans="1:19" x14ac:dyDescent="0.25">
      <c r="A3" s="96"/>
      <c r="B3" s="96"/>
      <c r="C3" s="96"/>
      <c r="D3" s="96"/>
      <c r="E3" s="96"/>
      <c r="F3" s="96"/>
      <c r="G3" s="96"/>
      <c r="H3" s="96"/>
    </row>
    <row r="4" spans="1:19" x14ac:dyDescent="0.25">
      <c r="A4" s="96"/>
      <c r="B4" s="96"/>
      <c r="C4" s="96"/>
      <c r="D4" s="96"/>
      <c r="E4" s="96"/>
      <c r="F4" s="96"/>
      <c r="G4" s="96"/>
      <c r="H4" s="96"/>
    </row>
    <row r="5" spans="1:19" x14ac:dyDescent="0.25">
      <c r="A5" t="s">
        <v>4</v>
      </c>
    </row>
    <row r="6" spans="1:19" ht="15.75" x14ac:dyDescent="0.25">
      <c r="A6" t="s">
        <v>5</v>
      </c>
      <c r="F6" s="7"/>
    </row>
    <row r="7" spans="1:19" x14ac:dyDescent="0.25">
      <c r="P7" s="3"/>
    </row>
    <row r="8" spans="1:19" s="1" customFormat="1" x14ac:dyDescent="0.25">
      <c r="A8" s="94" t="s">
        <v>6</v>
      </c>
      <c r="B8" s="97"/>
      <c r="C8" s="97"/>
      <c r="D8" s="97"/>
      <c r="E8" s="98" t="s">
        <v>7</v>
      </c>
      <c r="F8" s="99"/>
      <c r="G8" s="100"/>
      <c r="H8" s="94" t="s">
        <v>8</v>
      </c>
      <c r="I8" s="97"/>
      <c r="J8" s="97"/>
      <c r="K8" s="95"/>
      <c r="L8" s="92"/>
      <c r="M8" s="92"/>
      <c r="N8" s="98" t="s">
        <v>9</v>
      </c>
      <c r="O8" s="99"/>
      <c r="P8" s="99"/>
      <c r="Q8" s="100"/>
      <c r="R8" s="94" t="s">
        <v>10</v>
      </c>
      <c r="S8" s="95"/>
    </row>
    <row r="9" spans="1:19" s="6" customFormat="1" ht="45" x14ac:dyDescent="0.25">
      <c r="A9" s="8" t="s">
        <v>11</v>
      </c>
      <c r="B9" s="8" t="s">
        <v>12</v>
      </c>
      <c r="C9" s="8" t="s">
        <v>13</v>
      </c>
      <c r="D9" s="8" t="s">
        <v>14</v>
      </c>
      <c r="E9" s="9" t="s">
        <v>15</v>
      </c>
      <c r="F9" s="9" t="s">
        <v>16</v>
      </c>
      <c r="G9" s="9" t="s">
        <v>17</v>
      </c>
      <c r="H9" s="8" t="s">
        <v>18</v>
      </c>
      <c r="I9" s="8" t="s">
        <v>19</v>
      </c>
      <c r="J9" s="8" t="s">
        <v>20</v>
      </c>
      <c r="K9" s="8" t="s">
        <v>21</v>
      </c>
      <c r="L9" s="8" t="s">
        <v>22</v>
      </c>
      <c r="M9" s="8" t="s">
        <v>23</v>
      </c>
      <c r="N9" s="9" t="s">
        <v>24</v>
      </c>
      <c r="O9" s="9" t="s">
        <v>25</v>
      </c>
      <c r="P9" s="9" t="s">
        <v>26</v>
      </c>
      <c r="Q9" s="9" t="s">
        <v>27</v>
      </c>
      <c r="R9" s="8" t="s">
        <v>28</v>
      </c>
      <c r="S9" s="8" t="s">
        <v>29</v>
      </c>
    </row>
    <row r="10" spans="1:19" s="6" customFormat="1" ht="405" x14ac:dyDescent="0.25">
      <c r="A10" s="5" t="str">
        <f>'raw data'!E3</f>
        <v>Prava Medical, Inc</v>
      </c>
      <c r="B10" s="5" t="str">
        <f>'raw data'!F3</f>
        <v>Vignesh Ramachandran</v>
      </c>
      <c r="C10" s="5" t="str">
        <f>'raw data'!H3</f>
        <v>Vig.ramachandran@gmail.com</v>
      </c>
      <c r="D10" s="5" t="str">
        <f>'raw data'!J3</f>
        <v>https://pravamedical.com/</v>
      </c>
      <c r="E10" s="5" t="str">
        <f>'raw data'!K3</f>
        <v>Dermflow by Prava Medical is a dermatologist-founded, AI-powered asynchronous teledermatology platform that serves as a turnkey virtual dermatology department for providers without specialist access. We combine AI-driven intake, automated documentation, and a peer-reviewed complexity scoring framework to triage patients to the right level of care. Board-certified dermatologists deliver care within 24 hours, resolving ~90% of cases virtually. Our AI achieved 92.6% diagnostic accuracy (peer-reviewed, Diagnostics 2025) and our validated complexity scoring, allows us to triage cases by acuity. One Dermflow dermatologist manages 5-10x traditional volumes, making coverage viable for rural settings. We support outpatient, ED, and inpatient consults with notes flowing into existing EMRs. Prava Medical is extending this model to cardiology, endocrinology, obesity medicine, rheumatology, pain medicine, and nephrology: one integration, every specialist.</v>
      </c>
      <c r="F10" s="5" t="str">
        <f>'raw data'!L3</f>
        <v>Rural communities face 30-90+ day dermatology wait times or no access at all. Only 32.7% of dermatologists accept Medicaid and most refuse on-call coverage. PCPs manage skin conditions beyond their training, leading to delayed cancer diagnoses, undertreated chronic diseases leading to expensive systemic medication utilization, unnecessary ED visits and hospital admissions, and patient leakage. Recruiting a dermatologist costs $100K in onboarding/recruitment costs, $400K+/year salary during ramp-up, and takes 12-18 months IF a willing candidate exists. This is a workflow problem, not just a workforce problem. Dermflow solves it with AI-augmented async workflows enabling one board-certified dermatologist to cover entire rural regions at a fraction of recruitment cost, delivering specialist care within 24 hours.</v>
      </c>
      <c r="G10" s="5" t="str">
        <f>IF('raw data'!M3="checked",'raw data'!M$1&amp;", ","")&amp;IF('raw data'!N3="checked",'raw data'!N$1&amp;", ","")&amp;IF('raw data'!O3="checked",'raw data'!O$1&amp;", ","")&amp;IF('raw data'!P3="checked",'raw data'!P$1&amp;", ","")&amp;IF('raw data'!Q3="checked",'raw data'!Q$1&amp;", ","")&amp;IF('raw data'!R3="checked",'raw data'!R$1&amp;", ","")&amp;IF('raw data'!S3="checked",'raw data'!S$1&amp;", ","")&amp;IF('raw data'!T3="checked",'raw data'!U3,"")</f>
        <v xml:space="preserve">Local Health Departments, Critical Access Hospitals, Rural PPS Hospitals, FQHCs, Community-Based Organizations, </v>
      </c>
      <c r="H10" s="5" t="str">
        <f>'raw data'!V3</f>
        <v>DermFlow was built for communities without dermatologists - our founders are rural Midwest natives and practice in rural settings (Indiana, Kentucky, Illinois, Wisconsin). Our async store-and-forward model requires no synchronous scheduling, works on standard broadband, and is accessible from any device with a camera - designed for rural connectivity and resource constraints. Co-founder Neil Jairath, MD (Dermatologist at Indiana University School of Medicine) presented at the IU Rural Care Symposium on technology-enabled specialist access for underserved populations. We presented at AAD Innovation Academy on AI-augmented dermatology workflows.  We are in high-level discussions to partner with the National Specialty Care Access Coalition (NSCAC), a 20+ health system coalition solving specialty access gaps, contributing our triage framework for multispecialty adaptation.  We are also in final review for AscendRural's rural care initiative. Our focus from day one has always been rural care</v>
      </c>
      <c r="I10" s="5" t="str">
        <f>'raw data'!W3</f>
        <v>Co-founder Neil Jairath, MD is faculty at Indiana University School of Medicine and presented at the IU Rural Care Symposium on telehealth and specialist access. IU served as a validation site for our peer-reviewed AI and triage research. We are pursuing partnerships with Indiana health systems and Medicaid MCOs serving rural communities. Our platform aligns directly with GROW Initiative 7 (teleconsult) and Initiative 8 (telehealth infrastructure).</v>
      </c>
      <c r="J10" s="5" t="str">
        <f>IF('raw data'!X3="checked",'raw data'!X$1&amp;", ","")&amp;IF('raw data'!Y3="checked",'raw data'!Y$1&amp;", ","")&amp;IF('raw data'!Z3="checked",'raw data'!Z$1&amp;", ","")&amp;IF('raw data'!AA3="checked",'raw data'!AA$1&amp;", ","")&amp;IF('raw data'!AB3="checked",'raw data'!AB$1&amp;", ","")&amp;IF('raw data'!AC3="checked",'raw data'!AC$1,"")</f>
        <v xml:space="preserve">Peer-reviewed research, Pilot data, Case study, Testimonials, </v>
      </c>
      <c r="K10" s="5" t="str">
        <f>'raw data'!AD3</f>
        <v xml:space="preserve">Two peer-reviewed publications (Diagnostics, 2025): 1) AI Diagnostic Validation: 92.6% accuracy, 93.9% sensitivity for malignancy detection across all skin tones, outperforming clinicians (72.1%) and general AI (73.5%). 5x improvement integrating history with imaging. PMID: 41226100. 2) Dermatologic Complexity Score (DCS): Validated triage with ICC=0.979, AUC=0.919 for referral predictions. ~47% of cases safely delegable to primary care with near-perfect automation agreement (r=0.998). First validated generalizable dermatology triage instrument. PMCID: PMC12607987. Additional: 90% virtual resolution rate, 80% reduction in time-per-encounter vs. synchronous visits, 85% of AI treatment plans usable without edits. </v>
      </c>
      <c r="L10" s="5" t="str">
        <f>'raw data'!AE3</f>
        <v>No</v>
      </c>
      <c r="M10" s="5">
        <f>'raw data'!AF3</f>
        <v>0</v>
      </c>
      <c r="N10" s="5" t="str">
        <f>IF('raw data'!AG3="checked",'raw data'!AG$1&amp;", ","")&amp;IF('raw data'!AH3="checked",'raw data'!AH$1&amp;", ","")&amp;IF('raw data'!AI3="checked",'raw data'!AI$1&amp;", ","")&amp;IF('raw data'!AJ3="checked",'raw data'!AJ$1&amp;", ","")&amp;IF('raw data'!AK3="checked",'raw data'!AK$1&amp;", ","")&amp;IF('raw data'!AL3="checked",'raw data'!AL$1&amp;", ","")&amp;IF('raw data'!AM3="checked",'raw data'!AN3,"")</f>
        <v>Workforce development, Chronic disease prevention, Data modernization, Specialty Care Access; Telehealth Infrastructure; Teleconsultations</v>
      </c>
      <c r="O10" s="5" t="str">
        <f>'raw data'!AO3</f>
        <v>No specialized hardware or software at the site level. DermFlow runs on any internet-connected device with a camera (smartphone, tablet, or computer). Standard broadband is sufficient - our async model needs no high-bandwidth video. EHR integration via standard HL7/FHIR interfaces. All cloud infrastructure, hosting, security, and maintenance managed by Prava Medical (HIPAA-compliant). No on-premise servers. Pricing: per-consult, PMPM subscription, or value-based models tailored to volume and pay</v>
      </c>
      <c r="P10" s="5">
        <f>'raw data'!AP3</f>
        <v>0</v>
      </c>
      <c r="Q10" s="5" t="str">
        <f>'raw data'!AQ3</f>
        <v>DermFlow is designed for grant-funded deployment with a clear path to post-grant sustainability. No upfront capital expenditure for rural sites.  Grant-Funded: GROW funds cover implementation, onboarding, and first-year operations including platform setup, training, credentialing, and go-live support.  PMPM Subscription: Per-member-per-month for unlimited derm access. Natural fit for Indiana Medicaid MCOs where network adequacy, cost avoidance, and quality metrics drive contracting.  Value-Based/Shared Savings: Risk-aligned model tied to Medicaid outcomes - reduced preventable ED visits, improved time-to-diagnosis, biologic cost optimization, and quality improvement.  Post-grant sustainability: Health systems sustain DermFlow through Medicaid MCO contracting, FFS billing (CPT 99446-99447, G2010), or value-based arrangements. No separate licensing, hosting, or maintenance fees - all infrastructure included. Designed to be self-sustaining through captured revenue and cost avoidance.</v>
      </c>
      <c r="R10" s="5" t="str">
        <f>'raw data'!AR3</f>
        <v xml:space="preserve">Minimal lift for rural sites. Requirements: internet-connected device with camera (smartphone, tablet, or computer), standard EHR access for note integration (Epic, Cerner, others ONLY if EMR integration is desired), and brief staff orientation (1-2 hours). If a payer (i.e. MCO), then eligible members, as well as up-to-date formularies, would be requested. No new software licenses, no hardware purchases, no specialist recruitment. Dermflow handles credentialing, malpractice, and clinical operations. Platform is white-labeled if desired. Staff time: ~15-30 min training per referring provider plus a designated admin for onboarding. Ongoing burden near-zero: PCPs submit consults via simple photo + questionnaire workflow and receive specialist </v>
      </c>
      <c r="S10" s="5" t="str">
        <f>'raw data'!AS3</f>
        <v>4-6 weeks from contract to go-live (EHR integratio</v>
      </c>
    </row>
    <row r="11" spans="1:19" s="6" customFormat="1" ht="375" x14ac:dyDescent="0.25">
      <c r="A11" s="5" t="str">
        <f>'raw data'!E4</f>
        <v xml:space="preserve">Olio Health </v>
      </c>
      <c r="B11" s="5" t="str">
        <f>'raw data'!F4</f>
        <v>Troy Reiff</v>
      </c>
      <c r="C11" s="5" t="str">
        <f>'raw data'!H4</f>
        <v>troy@olio.health</v>
      </c>
      <c r="D11" s="5" t="str">
        <f>'raw data'!J4</f>
        <v>https://www.olio.health/</v>
      </c>
      <c r="E11" s="5" t="str">
        <f>'raw data'!K4</f>
        <v>Rural communities face a critical care coordination gap. When patients transition between hospitals, skilled nursing facilities, home health agencies, and behavioral health providers, clinical information is lost, discharge plans break down, and patients experience preventable readmissions and adverse events. Rural providers lack dedicated care coordination infrastructure, forcing reliance on phone calls, fax, and fragmented EHR systems that don't communicate across care settings. This coordination failure is especially acute for older adults managing chronic conditions who move frequently between care settings. The result: higher costs, worse outcomes, and provider burnout. Indiana's rural providers need a shared coordination layer that connects every stakeholder in a patient's care journey in real time, reduces administrative burden on already-stretched clinical staff, and provides visibility into patient status across the full continuum.</v>
      </c>
      <c r="F11" s="5" t="str">
        <f>'raw data'!L4</f>
        <v>Olio is a care coordination platform that connects hospitals, skilled nursing facilities, home health agencies, and behavioral health providers on a single shared system. When a patient transitions between settings, Olio provides real-time visibility into their status, clinical needs, and discharge plan for every provider involved. The platform eliminates manual phone/fax coordination, automates transition notifications, surfaces alerts, and tracks patient progress across the full continuum. Olio integrates with existing EHR systems and requires no additional hardware. Providers access the platform via web and mobile. Olio is currently deployed across Indiana, coordinating hundreds of patients daily between hospital systems (IU Health, Deaconess, Hendricks, Union) and approximately 5 of every 6 SNFs in the state. The platform directly addresses RHTP activity categories including chronic disease management, technology solutions, and care delivery coordination.</v>
      </c>
      <c r="G11" s="5" t="str">
        <f>IF('raw data'!M4="checked",'raw data'!M$1&amp;", ","")&amp;IF('raw data'!N4="checked",'raw data'!N$1&amp;", ","")&amp;IF('raw data'!O4="checked",'raw data'!O$1&amp;", ","")&amp;IF('raw data'!P4="checked",'raw data'!P$1&amp;", ","")&amp;IF('raw data'!Q4="checked",'raw data'!Q$1&amp;", ","")&amp;IF('raw data'!R4="checked",'raw data'!R$1&amp;", ","")&amp;IF('raw data'!S4="checked",'raw data'!S$1&amp;", ","")&amp;IF('raw data'!T4="checked",'raw data'!U4,"")</f>
        <v>Critical Access Hospitals, Rural PPS Hospitals, FQHCs, EMS, Community-Based Organizations, Skilled Nursing Facilities, Home Health Agencies, Behavioral Health Providers</v>
      </c>
      <c r="H11" s="5" t="str">
        <f>'raw data'!V4</f>
        <v>Olio has 8 years of experience deploying care coordination technology in rural and underserved communities across multiple states. Our platform is specifically designed for the challenges rural providers face: limited staff, geographic distance between care settings, and fragmented health IT infrastructure. In Indiana alone, approximately 5 out of 6 skilled nursing facilities use Olio, including facilities in rural counties across every region of the state. We have deployed in rural markets where critical access hospitals coordinate with multiple downstream SNFs and home health agencies spread across large geographic areas. Our implementation model is built for rural realities: minimal IT requirements, rapid onboarding (no hardware installation), mobile-first design for providers without desktop access, and dedicated implementation support. We have successfully scaled from single-facility pilots to multi-county, multi-setting deployments while maintaining high user adoption rates.</v>
      </c>
      <c r="I11" s="5" t="str">
        <f>'raw data'!W4</f>
        <v>Olio is founded and headquartered in Indiana. Current customers include IU Health, Deaconess Health System, Hendricks Regional Health, and Union Health. Approximately 5 of every 6 SNFs in Indiana use Olio. The platform coordinates hundreds of patient transitions daily between Indiana hospitals, SNFs, home health agencies, and behavioral health providers. Olio has existing relationships across all 8 RHTP regional coalition areas and active deployments in both urban and rural counties.</v>
      </c>
      <c r="J11" s="5" t="str">
        <f>IF('raw data'!X4="checked",'raw data'!X$1&amp;", ","")&amp;IF('raw data'!Y4="checked",'raw data'!Y$1&amp;", ","")&amp;IF('raw data'!Z4="checked",'raw data'!Z$1&amp;", ","")&amp;IF('raw data'!AA4="checked",'raw data'!AA$1&amp;", ","")&amp;IF('raw data'!AB4="checked",'raw data'!AB$1&amp;", ","")&amp;IF('raw data'!AC4="checked",'raw data'!AC$1,"")</f>
        <v xml:space="preserve">Pilot data, Case study, Testimonials, </v>
      </c>
      <c r="K11" s="5" t="str">
        <f>'raw data'!AD4</f>
        <v>Olio-enabled care coordination has demonstrated measurable outcomes across partner health systems: reduced 30-day hospital readmission rates from SNFs, decreased time-to-notification on patient status changes from days to minutes, eliminated redundant clinical phone calls and fax communications between care settings, improved discharge plan adherence through real-time visibility, and increased provider satisfaction by reducing administrative coordination burden. In multi-setting deployments, Olio has enabled health systems to maintain continuous care oversight across 50+ downstream facilities simultaneously, providing a scalable model for regional coordination that aligns directly with RHTP goals.</v>
      </c>
      <c r="L11" s="5" t="str">
        <f>'raw data'!AE4</f>
        <v>Yes</v>
      </c>
      <c r="M11" s="5" t="str">
        <f>'raw data'!AF4</f>
        <v xml:space="preserve">with IU Health, Deaconess, Hendricks, Union, and ~83% of Indiana SNFs plus extensive home health agency coverage </v>
      </c>
      <c r="N11" s="5" t="str">
        <f>IF('raw data'!AG4="checked",'raw data'!AG$1&amp;", ","")&amp;IF('raw data'!AH4="checked",'raw data'!AH$1&amp;", ","")&amp;IF('raw data'!AI4="checked",'raw data'!AI$1&amp;", ","")&amp;IF('raw data'!AJ4="checked",'raw data'!AJ$1&amp;", ","")&amp;IF('raw data'!AK4="checked",'raw data'!AK$1&amp;", ","")&amp;IF('raw data'!AL4="checked",'raw data'!AL$1&amp;", ","")&amp;IF('raw data'!AM4="checked",'raw data'!AN4,"")</f>
        <v xml:space="preserve">Chronic disease prevention, Behavioral health, Data modernization, </v>
      </c>
      <c r="O11" s="5" t="str">
        <f>'raw data'!AO4</f>
        <v>Olio is a cloud-based SaaS platform requiring only internet access and a web browser or mobile device. No additional hardware, server infrastructure, or dedicated IT staff needed. Olio integrates with existing EHR systems (Epic, Cerner, PointClickCare, MatrixCare, others) via standard HL7/FHIR interfaces. Implementation includes EHR integration setup, user training, and workflow configuration. Ongoing support provided by Olio's customer success team. HIPAA-compliant with SOC 2 certification.</v>
      </c>
      <c r="P11" s="5" t="str">
        <f>'raw data'!AP4</f>
        <v>This technology is provided as part of our solution</v>
      </c>
      <c r="Q11" s="5" t="str">
        <f>'raw data'!AQ4</f>
        <v>Olio uses a per-facility, per-month subscription model scaled to deployment size. Pricing tiers are based on the number of connected facilities and care settings, not per-user or per-patient, which makes costs predictable and eliminates volume-based cost escalation as utilization grows. Implementation fees cover initial EHR integration, workflow configuration, staff training, and go-live support. There are no hardware costs. Annual licensing includes platform access, software updates, technical support, and ongoing customer success management. For RHTP-funded deployments, Olio can structure pricing to align with grant budget periods (annual or multi-year). Post-grant sustainability is straightforward: the per-facility subscription model means organizations can continue using Olio within their normal operating budgets. Many Olio customers have self-funded beyond initial pilot periods because the platform demonstrably reduces coordination costs and staff time.</v>
      </c>
      <c r="R11" s="5" t="str">
        <f>'raw data'!AR4</f>
        <v>Implementation involves three phases: (1) Platform setup - loading facilities, provider directories, care settings, and referral pathways into Olio. (2) EHR integration - building HL7/FHIR connections to each organization's EHR (Epic, Cerner, PointClickCare, MatrixCare, etc.). For organizations without existing Olio integrations, this phase requires 4-8 weeks depending on EHR vendor responsiveness and IT resource availability. (3) Training and go-live - clinical staff training (1-2 hours per user group), workflow configuration, and phased rollout. Olio provides a dedicated implementation manager throughout. Organizations should plan for an IT liaison and clinical champion during rollout. Timeline varies by scope and integration complexity.</v>
      </c>
      <c r="S11" s="5" t="str">
        <f>'raw data'!AS4</f>
        <v>60 days to 6 months depending on scope</v>
      </c>
    </row>
    <row r="12" spans="1:19" s="6" customFormat="1" ht="225" x14ac:dyDescent="0.25">
      <c r="A12" s="5" t="str">
        <f>'raw data'!E5</f>
        <v>Milliman Pluritem</v>
      </c>
      <c r="B12" s="5" t="str">
        <f>'raw data'!F5</f>
        <v>Neal McComas</v>
      </c>
      <c r="C12" s="5" t="str">
        <f>'raw data'!H5</f>
        <v>neal.mccomas@milliman.com</v>
      </c>
      <c r="D12" s="5" t="str">
        <f>'raw data'!J5</f>
        <v>https://us.milliman.com/en</v>
      </c>
      <c r="E12" s="5" t="str">
        <f>'raw data'!K5</f>
        <v>We solve for interoperability challenges, reporting and analytics challenges, while providing actionable clinical data that is obtained from systems and sources that are typically not capable of communicating with each other and represent disparate sources. This allows clinicians and health systems to more effective treat their patients, AND report on the effectiveness of their treatments.</v>
      </c>
      <c r="F12" s="5" t="str">
        <f>'raw data'!L5</f>
        <v>Milliman Pluritem is an interoperable clinical data platform that aggregates clinical data from multiple, disparate sources (HIEs, EMRs, faxes, scans, reports, nurses/physician notes, other). This data is then provided back to clients in a longitudinal clinical record for use at the individual or cohort level, depending on how our clients wish to use it. This allows for clients to make decisions that create more effective treatment for their patients, by providing them actionable data for them to utilize in any way they need.</v>
      </c>
      <c r="G12" s="5" t="str">
        <f>IF('raw data'!M5="checked",'raw data'!M$1&amp;", ","")&amp;IF('raw data'!N5="checked",'raw data'!N$1&amp;", ","")&amp;IF('raw data'!O5="checked",'raw data'!O$1&amp;", ","")&amp;IF('raw data'!P5="checked",'raw data'!P$1&amp;", ","")&amp;IF('raw data'!Q5="checked",'raw data'!Q$1&amp;", ","")&amp;IF('raw data'!R5="checked",'raw data'!R$1&amp;", ","")&amp;IF('raw data'!S5="checked",'raw data'!S$1&amp;", ","")&amp;IF('raw data'!T5="checked",'raw data'!U5,"")</f>
        <v xml:space="preserve">Local Health Departments, Critical Access Hospitals, Rural PPS Hospitals, FQHCs, State Agencies, </v>
      </c>
      <c r="H12" s="5" t="str">
        <f>'raw data'!V5</f>
        <v>Milliman has a strong presence working with state agencies (and their constituents). Many of these state agencies are in support of rural communities they serve. We also have partnerships with clients and partners that have a strong presence in rural communities. Additionally, I personally have experience in supporting CAH facilities throughout the past 15 years.</v>
      </c>
      <c r="I12" s="5" t="str">
        <f>'raw data'!W5</f>
        <v>Milliman currently works with the state of Indiana and several of its departments, offices, and administrative arms. Additionally, we have health system clients within the state with whom we support and work closely with. I personally have worked to support several CAH facilities in the state in addition to working with a telehealth partner that also supports and works with clients in Indiana.</v>
      </c>
      <c r="J12" s="5" t="str">
        <f>IF('raw data'!X5="checked",'raw data'!X$1&amp;", ","")&amp;IF('raw data'!Y5="checked",'raw data'!Y$1&amp;", ","")&amp;IF('raw data'!Z5="checked",'raw data'!Z$1&amp;", ","")&amp;IF('raw data'!AA5="checked",'raw data'!AA$1&amp;", ","")&amp;IF('raw data'!AB5="checked",'raw data'!AB$1&amp;", ","")&amp;IF('raw data'!AC5="checked",'raw data'!AC$1,"")</f>
        <v xml:space="preserve">Evaluation report, Pilot data, Case study, Testimonials, </v>
      </c>
      <c r="K12" s="5" t="str">
        <f>'raw data'!AD5</f>
        <v>Milliman is a global actuarial consulting firm with several published outcomes achieved. These are reviewed and validated by the strictest standards our actuaries are held to. Many can be found on our website. Pluritem, as a practice within Milliman, also adheres to these same rigorous standards while providing additive value in the delivery of actionable clinical data. This enables our clients to deliver more effective care in a variety of capacities.</v>
      </c>
      <c r="L12" s="5" t="str">
        <f>'raw data'!AE5</f>
        <v>Yes</v>
      </c>
      <c r="M12" s="5" t="str">
        <f>'raw data'!AF5</f>
        <v>Family &amp; Social Services Admin, Dept Child Services, Dept Mental Hlth/Addiction, IU Health, Office Medicaid &amp; Planning</v>
      </c>
      <c r="N12" s="5" t="str">
        <f>IF('raw data'!AG5="checked",'raw data'!AG$1&amp;", ","")&amp;IF('raw data'!AH5="checked",'raw data'!AH$1&amp;", ","")&amp;IF('raw data'!AI5="checked",'raw data'!AI$1&amp;", ","")&amp;IF('raw data'!AJ5="checked",'raw data'!AJ$1&amp;", ","")&amp;IF('raw data'!AK5="checked",'raw data'!AK$1&amp;", ","")&amp;IF('raw data'!AL5="checked",'raw data'!AL$1&amp;", ","")&amp;IF('raw data'!AM5="checked",'raw data'!AN5,"")</f>
        <v>Chronic disease prevention, Data modernization, (1) Tech Innovation (enhance technology infrastructure and digital connectivity / secure data exchange / strengthening interoperability networks (2) Innovative Care (tracking cardiometabolic care standards, improving timely access to prescription medications, and strengthening tele-consult / telehealth capacities among rural facilities</v>
      </c>
      <c r="O12" s="5" t="str">
        <f>'raw data'!AO5</f>
        <v>No technology is required, other than a connection provided by the owner of the source data (i.e. - HIE) to allow for an API or similar connection for Milliman Pluritem to obtain the original data.</v>
      </c>
      <c r="P12" s="5" t="str">
        <f>'raw data'!AP5</f>
        <v>This technology is provided as part of our solution</v>
      </c>
      <c r="Q12" s="5" t="str">
        <f>'raw data'!AQ5</f>
        <v>This is largely dependent upon the size and scope of the engagement Milliman Pluritem would support. We would propose working closely with state-based contacts - or those defined by the state where our solution would be operationalized - to define the costs and alignment that would support an infrastructure and reporting mechanism that creates a sustainable solution for not only the first year, but the four years subsequent to initial deployment.</v>
      </c>
      <c r="R12" s="5" t="str">
        <f>'raw data'!AR5</f>
        <v xml:space="preserve">This is largely dependent upon how many stakeholders, or participants are involved. </v>
      </c>
      <c r="S12" s="5" t="str">
        <f>'raw data'!AS5</f>
        <v>Variation based on size</v>
      </c>
    </row>
    <row r="13" spans="1:19" s="6" customFormat="1" ht="180" x14ac:dyDescent="0.25">
      <c r="A13" s="5" t="str">
        <f>'raw data'!E6</f>
        <v>Baxter Healthcare</v>
      </c>
      <c r="B13" s="5" t="str">
        <f>'raw data'!F6</f>
        <v>Gillian Tierney</v>
      </c>
      <c r="C13" s="5" t="str">
        <f>'raw data'!H6</f>
        <v>gillian_tierney@baxter.com</v>
      </c>
      <c r="D13" s="5">
        <f>'raw data'!J6</f>
        <v>0</v>
      </c>
      <c r="E13" s="5">
        <f>'raw data'!K6</f>
        <v>0</v>
      </c>
      <c r="F13" s="5" t="str">
        <f>'raw data'!L6</f>
        <v>Infusion Therapies and Pharmaceutical Businesses at Baxter Healthcare provide a wide range of products for healthcare professionals, including: infusion pumps with interoperability, patient monitoring, administration sets, gravity sets, needleless connectors, drug delivery and reconstitution devices, elastomeric pumps, IV solutions, irrigation solutions, compounding devices, pharmaceuticals, anesthesia gases, parenteral nutrition solutions and additives and more. check baxter.com for a more complete selection of our offerings</v>
      </c>
      <c r="G13" s="5" t="str">
        <f>IF('raw data'!M6="checked",'raw data'!M$1&amp;", ","")&amp;IF('raw data'!N6="checked",'raw data'!N$1&amp;", ","")&amp;IF('raw data'!O6="checked",'raw data'!O$1&amp;", ","")&amp;IF('raw data'!P6="checked",'raw data'!P$1&amp;", ","")&amp;IF('raw data'!Q6="checked",'raw data'!Q$1&amp;", ","")&amp;IF('raw data'!R6="checked",'raw data'!R$1&amp;", ","")&amp;IF('raw data'!S6="checked",'raw data'!S$1&amp;", ","")&amp;IF('raw data'!T6="checked",'raw data'!U6,"")</f>
        <v xml:space="preserve">Local Health Departments, Critical Access Hospitals, Rural PPS Hospitals, FQHCs, EMS, Community-Based Organizations, State Agencies, </v>
      </c>
      <c r="H13" s="5" t="str">
        <f>'raw data'!V6</f>
        <v xml:space="preserve">Baxter has experience working in a wide range of communities across the United States being 60% of the nations IV fluid supply. </v>
      </c>
      <c r="I13" s="5">
        <f>'raw data'!W6</f>
        <v>0</v>
      </c>
      <c r="J13" s="5" t="str">
        <f>IF('raw data'!X6="checked",'raw data'!X$1&amp;", ","")&amp;IF('raw data'!Y6="checked",'raw data'!Y$1&amp;", ","")&amp;IF('raw data'!Z6="checked",'raw data'!Z$1&amp;", ","")&amp;IF('raw data'!AA6="checked",'raw data'!AA$1&amp;", ","")&amp;IF('raw data'!AB6="checked",'raw data'!AB$1&amp;", ","")&amp;IF('raw data'!AC6="checked",'raw data'!AC$1,"")</f>
        <v xml:space="preserve">Peer-reviewed research, Evaluation report, Case study, Testimonials, </v>
      </c>
      <c r="K13" s="5">
        <f>'raw data'!AD6</f>
        <v>0</v>
      </c>
      <c r="L13" s="5" t="str">
        <f>'raw data'!AE6</f>
        <v>No</v>
      </c>
      <c r="M13" s="5">
        <f>'raw data'!AF6</f>
        <v>0</v>
      </c>
      <c r="N13" s="5" t="str">
        <f>IF('raw data'!AG6="checked",'raw data'!AG$1&amp;", ","")&amp;IF('raw data'!AH6="checked",'raw data'!AH$1&amp;", ","")&amp;IF('raw data'!AI6="checked",'raw data'!AI$1&amp;", ","")&amp;IF('raw data'!AJ6="checked",'raw data'!AJ$1&amp;", ","")&amp;IF('raw data'!AK6="checked",'raw data'!AK$1&amp;", ","")&amp;IF('raw data'!AL6="checked",'raw data'!AL$1&amp;", ","")&amp;IF('raw data'!AM6="checked",'raw data'!AN6,"")</f>
        <v xml:space="preserve">Workforce development, Chronic disease prevention, Maternal &amp; child health, Data modernization, </v>
      </c>
      <c r="O13" s="5">
        <f>'raw data'!AO6</f>
        <v>0</v>
      </c>
      <c r="P13" s="5">
        <f>'raw data'!AP6</f>
        <v>0</v>
      </c>
      <c r="Q13" s="5" t="str">
        <f>'raw data'!AQ6</f>
        <v>Dependent on which of our solutions the rural health centers are interested in. Can provide more detail upon conversations with grant recipients.</v>
      </c>
      <c r="R13" s="5" t="str">
        <f>'raw data'!AR6</f>
        <v>Dependent on which of our solutions the rural health centers are interested in. Can provide more detail upon conversations with grant recipients.</v>
      </c>
      <c r="S13" s="5" t="str">
        <f>'raw data'!AS6</f>
        <v>Dependent on which solution/product</v>
      </c>
    </row>
    <row r="14" spans="1:19" s="6" customFormat="1" ht="292.5" customHeight="1" x14ac:dyDescent="0.25">
      <c r="A14" s="5" t="str">
        <f>'raw data'!E7</f>
        <v>Southern Indiana Home Care LLC</v>
      </c>
      <c r="B14" s="5" t="str">
        <f>'raw data'!F7</f>
        <v>Lisa Biggs</v>
      </c>
      <c r="C14" s="5" t="str">
        <f>'raw data'!H7</f>
        <v>lbiggs@southernindianahomecare.net</v>
      </c>
      <c r="D14" s="5" t="str">
        <f>'raw data'!J7</f>
        <v>https://www.southernindianahomecare.com/</v>
      </c>
      <c r="E14" s="5" t="str">
        <f>'raw data'!K7</f>
        <v>Southern Indiana Home Care addresses the limited access to consistent, high-quality home- and community-based services in rural counties across south-central and west-central Indiana. Many individuals in counties such as Owen, Lawrence, Greene and Vigo face barriers to receiving reliable in-home support, leading to gaps in care, increased hospital readmissions, and challenges in maintaining independence.    Our solution expands a proven care model from Monroe County into these underserved areas, providing long-term, Medicaid-supported services that improve continuity of care, support hospital discharge transitions, and strengthen the local healthcare workforce. By establishing a multi-county service network, we aim to reduce strain on healthcare systems while ensuring vulnerable populations can safely remain in their homes.</v>
      </c>
      <c r="F14" s="5" t="str">
        <f>'raw data'!L7</f>
        <v xml:space="preserve">Southern Indiana Home Care provides a scalable, home-based care solution that expands access to essential services in rural communities while strengthening the local healthcare workforce. Our model focuses on recruiting and training caregivers within each county and delivering consistent, long-term support through both Medicaid waiver and private pay services.    By integrating with hospitals and community partners, we support individuals during transitions from hospital to home, reduce gaps in care, and help prevent avoidable readmissions. This coordinated approach creates a reliable, multi-county network of care that improves outcomes, enhances system efficiency, and allows individuals to safely remain in their homes. </v>
      </c>
      <c r="G14" s="5" t="str">
        <f>IF('raw data'!M7="checked",'raw data'!M$1&amp;", ","")&amp;IF('raw data'!N7="checked",'raw data'!N$1&amp;", ","")&amp;IF('raw data'!O7="checked",'raw data'!O$1&amp;", ","")&amp;IF('raw data'!P7="checked",'raw data'!P$1&amp;", ","")&amp;IF('raw data'!Q7="checked",'raw data'!Q$1&amp;", ","")&amp;IF('raw data'!R7="checked",'raw data'!R$1&amp;", ","")&amp;IF('raw data'!S7="checked",'raw data'!S$1&amp;", ","")&amp;IF('raw data'!T7="checked",'raw data'!U7,"")</f>
        <v xml:space="preserve">Local Health Departments, Critical Access Hospitals, Rural PPS Hospitals, Community-Based Organizations, State Agencies, </v>
      </c>
      <c r="H14" s="5" t="str">
        <f>'raw data'!V7</f>
        <v>I bring over 26 years of experience providing home- and community-based care in south-central Indiana, with a strong focus on serving rural and underserved populations. Through my work with Southern Indiana Home Care, we have supported hundreds of clients across Monroe County and surrounding rural areas, including Owen and Lawrence counties. In these communities, I have seen firsthand the challenges individuals face in accessing consistent, reliable care-particularly related to workforce shortages, transportation barriers, and limited availability of in-home services. Our agency has worked to bridge these gaps by delivering long-term, dependable support that allows individuals to remain safely in their homes, often for five to six years or more.  This experience has given me a deep understanding of the importance of continuity of care, It has also reinforced the need for scalable solutions that can expand access while supporting local workforce development.</v>
      </c>
      <c r="I14" s="5" t="str">
        <f>'raw data'!W7</f>
        <v>My experience includes working closely with individuals and families to develop long-term care solutions that allow clients to remain safely in their homes. Many of the individuals we serve stay with us for five to six years, reflecting the consistency and reliability of care we provide throughout all stages of need.</v>
      </c>
      <c r="J14" s="5" t="str">
        <f>IF('raw data'!X7="checked",'raw data'!X$1&amp;", ","")&amp;IF('raw data'!Y7="checked",'raw data'!Y$1&amp;", ","")&amp;IF('raw data'!Z7="checked",'raw data'!Z$1&amp;", ","")&amp;IF('raw data'!AA7="checked",'raw data'!AA$1&amp;", ","")&amp;IF('raw data'!AB7="checked",'raw data'!AB$1&amp;", ","")&amp;IF('raw data'!AC7="checked",'raw data'!AC$1,"")</f>
        <v xml:space="preserve">Testimonials, </v>
      </c>
      <c r="K14" s="5" t="str">
        <f>'raw data'!AD7</f>
        <v>Southern Indiana Home Care has successfully supported hundreds of clients across Monroe County and surrounding areas by providing consistent, long-term in-home care that allows individuals to remain safely in their homes. Our services have contributed to improved continuity of care, reduced gaps in support, and decreased reliance on hospital and facility-based care. Through strong caregiver relationships and extended service durations averaging 4-5 years, we have helped maintain stability, independence, and quality of life for the individuals we serve while supporting families and the broader healthcare system.</v>
      </c>
      <c r="L14" s="5" t="str">
        <f>'raw data'!AE7</f>
        <v>No</v>
      </c>
      <c r="M14" s="5">
        <f>'raw data'!AF7</f>
        <v>0</v>
      </c>
      <c r="N14" s="5" t="str">
        <f>IF('raw data'!AG7="checked",'raw data'!AG$1&amp;", ","")&amp;IF('raw data'!AH7="checked",'raw data'!AH$1&amp;", ","")&amp;IF('raw data'!AI7="checked",'raw data'!AI$1&amp;", ","")&amp;IF('raw data'!AJ7="checked",'raw data'!AJ$1&amp;", ","")&amp;IF('raw data'!AK7="checked",'raw data'!AK$1&amp;", ","")&amp;IF('raw data'!AL7="checked",'raw data'!AL$1&amp;", ","")&amp;IF('raw data'!AM7="checked",'raw data'!AN7,"")</f>
        <v xml:space="preserve">Workforce development, Chronic disease prevention, Behavioral health, Emergency preparedness, </v>
      </c>
      <c r="O14" s="5" t="str">
        <f>'raw data'!AO7</f>
        <v>Southern Indiana Home Care utilizes a care management system for client records, scheduling, caregiver documentation, and Medicaid-compliant EVV. Our mobile tools support real-time communication and service tracking. We also use secure systems to coordinate with healthcare partners and monitor key data, allowing us to maintain high-quality care, ensure compliance, and effectively scale services across multiple rural counties.</v>
      </c>
      <c r="P14" s="5" t="str">
        <f>'raw data'!AP7</f>
        <v>This technology is provided as part of our solution</v>
      </c>
      <c r="Q14" s="5" t="str">
        <f>'raw data'!AQ7</f>
        <v>Southern Indiana Home Care utilizes a scalable cost methodology that combines initial implementation costs with ongoing operational expenses. Implementation includes fixed costs such as onboarding, staff recruitment and training, and technology setup, including care management systems and EVV. Ongoing costs are primarily service-based and include caregiver wages, supervision, and administrative support, which scale based on client volume and hours of care provided. This flexible, per-service approach allows us to adjust capacity as demand grows while maintaining financial sustainability through a mix of Medicaid reimbursement and private pay services.</v>
      </c>
      <c r="R14" s="5" t="str">
        <f>'raw data'!AR7</f>
        <v xml:space="preserve">Implementation of our solution requires dedicated staff time for planning, recruitment, onboarding, and supervision of caregivers in each new service area. Key requirements include hiring and training local staff, establishing scheduling and care coordination processes, and integrating existing technology systems such as care management software and Electronic Visit Verification (EVV). Training will focus on service delivery standards, compliance, and use of mobile documentation tools. Additional coordination with community partners and healthcare providers will be necessary to support referrals and ensure continuity of care as services are launched and scaled. </v>
      </c>
      <c r="S14" s="5" t="str">
        <f>'raw data'!AS7</f>
        <v xml:space="preserve">Caregiver onboarding completed within 1-3 weeks </v>
      </c>
    </row>
    <row r="15" spans="1:19" s="6" customFormat="1" ht="345" x14ac:dyDescent="0.25">
      <c r="A15" s="5" t="str">
        <f>'raw data'!E8</f>
        <v>Override/Take Courage Coaching</v>
      </c>
      <c r="B15" s="5" t="str">
        <f>'raw data'!F8</f>
        <v>Becky Curtis</v>
      </c>
      <c r="C15" s="5" t="str">
        <f>'raw data'!H8</f>
        <v>becky@override.health</v>
      </c>
      <c r="D15" s="5" t="str">
        <f>'raw data'!J8</f>
        <v>https://override.health/</v>
      </c>
      <c r="E15" s="5" t="str">
        <f>'raw data'!K8</f>
        <v>Chronic pain affects over 100 million Americans and is the leading driver of opioid dependence, long-term disability, and lost productivity. Traditional medical approaches - procedures, medications, repeat interventions - frequently fail chronic pain patients, leaving them trapped in costly cycles with little functional improvement. Rural populations face additional barriers including specialist shortages, limited behavioral health access, and travel distance. What's missing is a structured, accessible, evidence-based approach that addresses the biological, psychological, and social dimensions of pain and builds lasting self-management skills.</v>
      </c>
      <c r="F15" s="5" t="str">
        <f>'raw data'!L8</f>
        <v xml:space="preserve">Override delivers structured, telephonic chronic pain management coaching grounded in the biopsychosocial model of pain. All coaches are National Board Certified Health &amp; Wellness Coaches (NBCHWC) with advanced training in chronic pain neuroscience through Pain Coach Academy. Sessions are guided by Motivational Interviewing techniques and combine pain neuroscience education, behavioral self-management, goal-setting, and gradual return to valued activities - delivered entirely via phone or video with no travel required.  The program includes weekly individual and group coaching sessions. While a full 12-month program is available for complex or long-standing cases, program length is tailored to the individual - not everyone needs the full year. Patients learn how the brain and nervous system sustain chronic pain, develop tools to manage flare-ups, address fear-avoidance and catastrophizing, improve sleep and activity levels, and reduce reliance on opioids and passive medical treatments. </v>
      </c>
      <c r="G15" s="5" t="str">
        <f>IF('raw data'!M8="checked",'raw data'!M$1&amp;", ","")&amp;IF('raw data'!N8="checked",'raw data'!N$1&amp;", ","")&amp;IF('raw data'!O8="checked",'raw data'!O$1&amp;", ","")&amp;IF('raw data'!P8="checked",'raw data'!P$1&amp;", ","")&amp;IF('raw data'!Q8="checked",'raw data'!Q$1&amp;", ","")&amp;IF('raw data'!R8="checked",'raw data'!R$1&amp;", ","")&amp;IF('raw data'!S8="checked",'raw data'!S$1&amp;", ","")&amp;IF('raw data'!T8="checked",'raw data'!U8,"")</f>
        <v xml:space="preserve">Local Health Departments, Rural PPS Hospitals, FQHCs, Community-Based Organizations, State Agencies, </v>
      </c>
      <c r="H15" s="5" t="str">
        <f>'raw data'!V8</f>
        <v xml:space="preserve"> Override was built for rural communities. Our telephonic delivery model requires only a phone, eliminating travel and access barriers entirely.  In Montana, Override is recognized in the state workers' compensation utilization guidelines, serving injured workers across rural and frontier communities far from specialty care.  In Oklahoma, we delivered structured pain coaching to rural veterans through the VA system - populations with high rates of chronic pain, comorbid PTSD, and limited behavioral health access. Engaged participants achieved an average 43-point reduction in Morphine Equivalent Daily Dose.  In Indiana, we have coached injured workers and trained coaches within the state.  Our telephonic model proves geography is not a barrier to high-quality, evidence-based chronic pain care.  </v>
      </c>
      <c r="I15" s="5" t="str">
        <f>'raw data'!W8</f>
        <v xml:space="preserve">Override has existing roots in Indiana through two channels. We have provided pain management coaching to injured workers in Indiana, giving us direct experience with the state's workers' compensation population. Additionally, we have trained coaches in Indiana, building familiarity with the Override model within the state.  We can deploy our national network of pre-trained, NBCHWC-certified chronic pain coaches to serve Indiana patients immediately. </v>
      </c>
      <c r="J15" s="5" t="str">
        <f>IF('raw data'!X8="checked",'raw data'!X$1&amp;", ","")&amp;IF('raw data'!Y8="checked",'raw data'!Y$1&amp;", ","")&amp;IF('raw data'!Z8="checked",'raw data'!Z$1&amp;", ","")&amp;IF('raw data'!AA8="checked",'raw data'!AA$1&amp;", ","")&amp;IF('raw data'!AB8="checked",'raw data'!AB$1&amp;", ","")&amp;IF('raw data'!AC8="checked",'raw data'!AC$1,"")</f>
        <v xml:space="preserve">Peer-reviewed research, Evaluation report, Pilot data, Case study, Testimonials, </v>
      </c>
      <c r="K15" s="5" t="str">
        <f>'raw data'!AD8</f>
        <v xml:space="preserve"> Clinical outcomes are supported by peer-reviewed research published in PLOS ONE (2020), n=419:    Pain intensity effect size: 1.00; pain interference: 1.13 - exceeding CBT (~0.50) and acceptance-based interventions (~0.37)  Large effect sizes across mobility (0.81), vitality (1.10), and negative affect (0.94)  92% session attendance rate among completers    Participant-reported program outcomes:    52% returned to work, including long-standing disability cases  56% discontinued pain medications; 24% significantly reduced use  70% improved sleep, activity, and social connection    Veterans Affairs pilot (Oklahoma):    43-point average reduction in Morphine Equivalent Daily Dose  40% of engaged veterans never initiated opioids    </v>
      </c>
      <c r="L15" s="5" t="str">
        <f>'raw data'!AE8</f>
        <v>No</v>
      </c>
      <c r="M15" s="5">
        <f>'raw data'!AF8</f>
        <v>0</v>
      </c>
      <c r="N15" s="5" t="str">
        <f>IF('raw data'!AG8="checked",'raw data'!AG$1&amp;", ","")&amp;IF('raw data'!AH8="checked",'raw data'!AH$1&amp;", ","")&amp;IF('raw data'!AI8="checked",'raw data'!AI$1&amp;", ","")&amp;IF('raw data'!AJ8="checked",'raw data'!AJ$1&amp;", ","")&amp;IF('raw data'!AK8="checked",'raw data'!AK$1&amp;", ","")&amp;IF('raw data'!AL8="checked",'raw data'!AL$1&amp;", ","")&amp;IF('raw data'!AM8="checked",'raw data'!AN8,"")</f>
        <v xml:space="preserve">Chronic disease prevention, Behavioral health, </v>
      </c>
      <c r="O15" s="5" t="str">
        <f>'raw data'!AO8</f>
        <v>N/A</v>
      </c>
      <c r="P15" s="5">
        <f>'raw data'!AP8</f>
        <v>0</v>
      </c>
      <c r="Q15" s="5" t="str">
        <f>'raw data'!AQ8</f>
        <v xml:space="preserve"> Override uses a per-participant, per-month pricing model with no setup fees, implementation costs, licensing fees, or annual maintenance costs. Organizations are charged only for active enrolled participants, making costs directly proportional to utilization and easy to scale.  Following the grant period, Override is actively pursuing multiple sustainability pathways including integration into workers' compensation treatment protocols - where Override already has an established track record - health system contracts, value-based care arrangements, and emerging Medicare/Medicaid reimbursement pathways as CPT coding for health and wellness coaching advances nationally. These pathways are designed to ensure continued participant access without ongoing grant dependence.</v>
      </c>
      <c r="R15" s="5" t="str">
        <f>'raw data'!AR8</f>
        <v xml:space="preserve">   Override requires minimal implementation burden from partner organizations.    Staff time: A referral coordinator to submit referrals. Override manages all scheduling, onboarding, and coaching independently.  Technology: No integration required. Primary delivery is by phone. An optional participant app requires no backend support.  Training: No coach training required. Override deploys pre-trained, NBCHWC-certified coaches on demand. Referring staff orientation takes under one hour.  Reporting: Progress updates provided to referring staff at 3, 6, and 12 months.</v>
      </c>
      <c r="S15" s="5" t="str">
        <f>'raw data'!AS8</f>
        <v>1-2 days from referral to first session</v>
      </c>
    </row>
    <row r="16" spans="1:19" s="6" customFormat="1" ht="360" x14ac:dyDescent="0.25">
      <c r="A16" s="5" t="str">
        <f>'raw data'!E9</f>
        <v>Access TeleCare</v>
      </c>
      <c r="B16" s="5" t="str">
        <f>'raw data'!F9</f>
        <v>Brooklyn Spengeman</v>
      </c>
      <c r="C16" s="5" t="str">
        <f>'raw data'!H9</f>
        <v>ruralhealth@accesstelecare.com</v>
      </c>
      <c r="D16" s="5" t="str">
        <f>'raw data'!J9</f>
        <v>https://accesstelecare.com/</v>
      </c>
      <c r="E16" s="5" t="str">
        <f>'raw data'!K9</f>
        <v>Access TeleCare is a multi-specialty telemedicine physician group providing care across eight service lines. By leveraging technology, Access TeleCare equips hospitals of all sizes with the expertise needed to manage acute and complex cases, ensuring both operational and financial sustainability.      The U.S. faces a projected shortage of over 34,000 specialty physicians by 2034, a crisis exacerbated by upcoming retirements and the unique geographic challenges of rural areas like those in Indiana. Specialty telemedicine serves as a vital solution, bridging the gap in care for the nearly 25% of Americans living in these communities.    With support from the Rural Health Transformation Program, Indiana's rural hospitals can now partner with Access TeleCare to improve local care access and long-term viability. With over 20 years of experience, Access TeleCare remains committed to delivering scalable, hospital-first telemedicine solutions for patients close to home.</v>
      </c>
      <c r="F16" s="5" t="str">
        <f>'raw data'!L9</f>
        <v xml:space="preserve">Access TeleCare is a leading provider of tech-enabled clinical services, offering acute specialty telemedicine across eight lines, including Neurology, Behavioral Health, and Maternal Fetal Medicine. The company partners with hospitals and clinics to provide 24/7 on-demand access to board-certified specialists. These clinicians integrate directly into a facility's native EMR, allowing on-site teams to manage complex cases locally. This coordination reduces patient transfers, shortens lengths of stay, and improves financial sustainability.    By utilizing advanced technology like remote-controlled telemedicine carts, Access TeleCare ensures high-reliability care in rural and underserved areas. As the first acute telemedicine provider to earn The Joint Commission's Gold Seal of Approval, Access TeleCare maintains rigorous quality and safety standards.     Additional key differentiators include HITRUST certification, 24/7/365 U.S.-based support, provider credentialing, and billing. </v>
      </c>
      <c r="G16" s="5" t="str">
        <f>IF('raw data'!M9="checked",'raw data'!M$1&amp;", ","")&amp;IF('raw data'!N9="checked",'raw data'!N$1&amp;", ","")&amp;IF('raw data'!O9="checked",'raw data'!O$1&amp;", ","")&amp;IF('raw data'!P9="checked",'raw data'!P$1&amp;", ","")&amp;IF('raw data'!Q9="checked",'raw data'!Q$1&amp;", ","")&amp;IF('raw data'!R9="checked",'raw data'!R$1&amp;", ","")&amp;IF('raw data'!S9="checked",'raw data'!S$1&amp;", ","")&amp;IF('raw data'!T9="checked",'raw data'!U9,"")</f>
        <v xml:space="preserve">Local Health Departments, Critical Access Hospitals, Rural PPS Hospitals, FQHCs, EMS, Community-Based Organizations, State Agencies, </v>
      </c>
      <c r="H16" s="5" t="str">
        <f>'raw data'!V9</f>
        <v xml:space="preserve">Access TeleCare is the country's largest provider of acute and specialty telemedicine, serving 1 in 5 hospitals with licensed specialty physicians in all 50 states. Access Telecare reaches patients in every corner of the U.S. Specifically, Access TeleCare reaches nearly 15,000 zip codes, representing 65% of the U.S. population.     In 2025, Access TeleCare reached approximately 37% of rural residents in the U.S. by zip code. The organization's virtual catchment includes more than 216 million people with 84% of patients being from medically underserved populations. Since its inception in 2004, Access Telecare has implemented more than 2,600 programs and delivered more than eight million patient encounters.   </v>
      </c>
      <c r="I16" s="5" t="str">
        <f>'raw data'!W9</f>
        <v xml:space="preserve">Access TeleCare has worked with more than 30 partners in Indiana, delivering acute specialty telemedicine programs and supporting technologies. Currently, we have active teleCardiology, teleInfectiousDisease, telePulmonary, teleHospitalist, and teleNeurology programs deployed throughout the state to support greater access to specialty care for Indiana residents. Our virtual catchment area in Indiana reaches approximately 2,543,921 residents, more than 35% of Indiana's total population. </v>
      </c>
      <c r="J16" s="5" t="str">
        <f>IF('raw data'!X9="checked",'raw data'!X$1&amp;", ","")&amp;IF('raw data'!Y9="checked",'raw data'!Y$1&amp;", ","")&amp;IF('raw data'!Z9="checked",'raw data'!Z$1&amp;", ","")&amp;IF('raw data'!AA9="checked",'raw data'!AA$1&amp;", ","")&amp;IF('raw data'!AB9="checked",'raw data'!AB$1&amp;", ","")&amp;IF('raw data'!AC9="checked",'raw data'!AC$1,"")</f>
        <v xml:space="preserve">Peer-reviewed research, Evaluation report, Pilot data, Case study, Testimonials, </v>
      </c>
      <c r="K16" s="5" t="str">
        <f>'raw data'!AD9</f>
        <v xml:space="preserve">The primary impact measures Access TeleCare solutions deliver include Improving access, quality, and outcomes for patients while helping to keep their care close to home. In addition, through Access TeleCare's telemedicine programs, we are helping partners minimize length of stay, maximize CMI, increase census, optimize throughput, increase DRG reimbursement, reduce outbound transfers, and more.    Access TeleCare's Quality and Patient Safety Program is aligned with the National Association for Healthcare Quality (NAHQ) Best Practice framework's eight domains of Quality.     See supporting evidence in our Resource Library:    Resource Library: https://accesstelecare.com/resources/resource-library/  </v>
      </c>
      <c r="L16" s="5" t="str">
        <f>'raw data'!AE9</f>
        <v>Yes</v>
      </c>
      <c r="M16" s="5" t="str">
        <f>'raw data'!AF9</f>
        <v>Adams Memorial Hospital  Cameron Memorial Community Hospital  Dukes Memorial Hospital  Harrison County Hospital  Northwest Health - Starke Hospital (Knox)  Rush Memorial Hospital  Sullivan County Community Hospital</v>
      </c>
      <c r="N16" s="5" t="str">
        <f>IF('raw data'!AG9="checked",'raw data'!AG$1&amp;", ","")&amp;IF('raw data'!AH9="checked",'raw data'!AH$1&amp;", ","")&amp;IF('raw data'!AI9="checked",'raw data'!AI$1&amp;", ","")&amp;IF('raw data'!AJ9="checked",'raw data'!AJ$1&amp;", ","")&amp;IF('raw data'!AK9="checked",'raw data'!AK$1&amp;", ","")&amp;IF('raw data'!AL9="checked",'raw data'!AL$1&amp;", ","")&amp;IF('raw data'!AM9="checked",'raw data'!AN9,"")</f>
        <v>Workforce development, Maternal &amp; child health, Behavioral health, Emergency preparedness, Growing Access and Telehealth</v>
      </c>
      <c r="O16" s="5" t="str">
        <f>'raw data'!AO9</f>
        <v>Access TeleCare provides high-reliability specialty coverage through its Telemed IQ platform and advanced telemedicine carts. These tools feature HD cameras with remote pan/tilt/zoom, HIPAA-compliant video, and digital stethoscopes to ensure a high-level patient experience. Both the platform and carts are HITRUST certified, meeting rigorous data protection standards. Supported by 24/7 technical assistance, this technology allows providers to scale specialty care rapidly and securely.</v>
      </c>
      <c r="P16" s="5" t="str">
        <f>'raw data'!AP9</f>
        <v>This technology is provided as part of our solution</v>
      </c>
      <c r="Q16" s="5" t="str">
        <f>'raw data'!AQ9</f>
        <v xml:space="preserve">For the technology platform and hardware, Access TeleCare charges a one-time implementation fee as well as flat monthly fees based on the type of service and total number of users.      The monthly fee includes 24/7/365 US based support a well as a dedicated account manager.  Additionally, each implementation follows a 6 weeks to launch process that has been developed over thousands of implementations across multiple types of care settings.      Professional service fees and monthly tech support fees would be the only costs associated with continuation of the project following its first fully funded year as capital equipment and implementation and training would be one-time expenditures.   </v>
      </c>
      <c r="R16" s="5" t="str">
        <f>'raw data'!AR9</f>
        <v>A discovery call is typically the first step in the process for Access TeleCare to capture the current state and needs of a potential partner. Following discovery, a proposal and contract are shared with the partner for review and execution. Once the contract is executed, the telemedicine program can move toward the implementation phase. Implementation typically takes 6-8 weeks and includes weekly focus on operational readiness, clinical readiness, tech readiness, and staff readiness. Following implementation of services, weekly touchpoints continue for approximately four weeks to ensure smooth operations. Once the program is operating as desired, a shift to a monthly meeting cadence is typically scheduled which includes regular reporting o</v>
      </c>
      <c r="S16" s="5" t="str">
        <f>'raw data'!AS9</f>
        <v>6-8 weeks following credentialing/licensing/privs</v>
      </c>
    </row>
    <row r="17" spans="1:19" s="6" customFormat="1" ht="300" x14ac:dyDescent="0.25">
      <c r="A17" s="5" t="str">
        <f>'raw data'!E10</f>
        <v>Baxter International - Front Line Care Division</v>
      </c>
      <c r="B17" s="5" t="str">
        <f>'raw data'!F10</f>
        <v>Levi Stuck</v>
      </c>
      <c r="C17" s="5" t="str">
        <f>'raw data'!H10</f>
        <v>levi_stuck@baxter.com</v>
      </c>
      <c r="D17" s="5" t="str">
        <f>'raw data'!J10</f>
        <v>https://www.hillrom.com/en/products/?gatag=products</v>
      </c>
      <c r="E17" s="5" t="str">
        <f>'raw data'!K10</f>
        <v>Our products and technologies serve acute care and outpatient care settings; all designed to enable caregivers' pursuit of earlier detection and intervention/prevention. Our solutions are focused on addressing a wide range of challenges from SEP-1 compliance, administrative burdens on staff, and hypertension management; to access to care, navigating specialist network complexities, and meeting cost &amp; availability requirements</v>
      </c>
      <c r="F17" s="5" t="str">
        <f>'raw data'!L10</f>
        <v xml:space="preserve">• EMR interfaced, multi-parameter patient monitoring solutions for the acute care, outpatient, and home care settings.  Robust, connected clinical workflow optionality and capability.  • Vision screening and diagnostic tools for early detection of Diabetic Retinopathy at the point of care, and instrument based early detection of amblyopic risk factors on patients as young as 6 months  • A robust portfolio of cardiac care solutions for acute care and outpatient care settings that include resting ECG, spirometry, stress testing, and ambulatory cardiac monitoring .  Our cloud-based, device-agnostic cardiology data management system can connect over 150 devices in 26 diagnostic modalities   • A physical exam and diagnostics portfolio that includes Welch Allyn otoscopes and ophthalmoscopes, blood pressure cuffs (reusable and disposable), women's health products, scales and office lighting  </v>
      </c>
      <c r="G17" s="5" t="str">
        <f>IF('raw data'!M10="checked",'raw data'!M$1&amp;", ","")&amp;IF('raw data'!N10="checked",'raw data'!N$1&amp;", ","")&amp;IF('raw data'!O10="checked",'raw data'!O$1&amp;", ","")&amp;IF('raw data'!P10="checked",'raw data'!P$1&amp;", ","")&amp;IF('raw data'!Q10="checked",'raw data'!Q$1&amp;", ","")&amp;IF('raw data'!R10="checked",'raw data'!R$1&amp;", ","")&amp;IF('raw data'!S10="checked",'raw data'!S$1&amp;", ","")&amp;IF('raw data'!T10="checked",'raw data'!U10,"")</f>
        <v xml:space="preserve">Critical Access Hospitals, Rural PPS Hospitals, FQHCs, EMS, Community-Based Organizations, </v>
      </c>
      <c r="H17" s="5" t="str">
        <f>'raw data'!V10</f>
        <v>We do a lot of work with payers and mobile care providers, bringing care to the underserved.  We also have a tremendous footprint within Community Health Centers across the country.  Solutions like our CAM patch ambulatory cardiac monitoring service can help to expedite cardiac care in rural areas with a lower density of specialists than that of more populated regions.  We offer the same value for point of care diabetic retinopathy screening, increasing the compliance of the annual eye exam, helping to remove the typical barriers affiliated with the standard of care.</v>
      </c>
      <c r="I17" s="5" t="str">
        <f>'raw data'!W10</f>
        <v>~$10M a year of business in Indiana across all care settings</v>
      </c>
      <c r="J17" s="5" t="str">
        <f>IF('raw data'!X10="checked",'raw data'!X$1&amp;", ","")&amp;IF('raw data'!Y10="checked",'raw data'!Y$1&amp;", ","")&amp;IF('raw data'!Z10="checked",'raw data'!Z$1&amp;", ","")&amp;IF('raw data'!AA10="checked",'raw data'!AA$1&amp;", ","")&amp;IF('raw data'!AB10="checked",'raw data'!AB$1&amp;", ","")&amp;IF('raw data'!AC10="checked",'raw data'!AC$1,"")</f>
        <v xml:space="preserve">Evaluation report, Pilot data, Case study, Testimonials, </v>
      </c>
      <c r="K17" s="5" t="str">
        <f>'raw data'!AD10</f>
        <v xml:space="preserve">These are all very product and organization specific, but we can list a few:  o Our outcomes for connected patient monitoring can include time back to clinicians through the removal of manual documentation, error reduction, elimination of latency of information into the EMR, and a more robust EWS workflow.  o Vision screening and diagnostics solutions have resulted in improved compliance with the diabetic retinal exam and improved star ratings.  The spot vision screener has resulted in the early intervention of vision correction for children experiencing different amblyopic risk factors.   o Our ambulatory cardiac monitoring solution has greater than 99.5% physician agreement rate with completed reports usually delivered in under 72 hours   </v>
      </c>
      <c r="L17" s="5" t="str">
        <f>'raw data'!AE10</f>
        <v>No</v>
      </c>
      <c r="M17" s="5">
        <f>'raw data'!AF10</f>
        <v>0</v>
      </c>
      <c r="N17" s="5" t="str">
        <f>IF('raw data'!AG10="checked",'raw data'!AG$1&amp;", ","")&amp;IF('raw data'!AH10="checked",'raw data'!AH$1&amp;", ","")&amp;IF('raw data'!AI10="checked",'raw data'!AI$1&amp;", ","")&amp;IF('raw data'!AJ10="checked",'raw data'!AJ$1&amp;", ","")&amp;IF('raw data'!AK10="checked",'raw data'!AK$1&amp;", ","")&amp;IF('raw data'!AL10="checked",'raw data'!AL$1&amp;", ","")&amp;IF('raw data'!AM10="checked",'raw data'!AN10,"")</f>
        <v xml:space="preserve">Chronic disease prevention, Maternal &amp; child health, Data modernization, </v>
      </c>
      <c r="O17" s="5" t="str">
        <f>'raw data'!AO10</f>
        <v xml:space="preserve"> Product specific but all solutions come with complete installation and clinical training (if required)</v>
      </c>
      <c r="P17" s="5" t="str">
        <f>'raw data'!AP10</f>
        <v>This technology is provided as part of our solution</v>
      </c>
      <c r="Q17" s="5" t="str">
        <f>'raw data'!AQ10</f>
        <v xml:space="preserve"> Product specific</v>
      </c>
      <c r="R17" s="5" t="str">
        <f>'raw data'!AR10</f>
        <v xml:space="preserve"> Product specific</v>
      </c>
      <c r="S17" s="5" t="str">
        <f>'raw data'!AS10</f>
        <v xml:space="preserve"> Product specific</v>
      </c>
    </row>
    <row r="18" spans="1:19" s="6" customFormat="1" ht="345" x14ac:dyDescent="0.25">
      <c r="A18" s="5" t="str">
        <f>'raw data'!E11</f>
        <v>ChatRx On-Demand Urgent Care</v>
      </c>
      <c r="B18" s="5" t="str">
        <f>'raw data'!F11</f>
        <v>Tod Stillson MD</v>
      </c>
      <c r="C18" s="5" t="str">
        <f>'raw data'!H11</f>
        <v>tstillson@chatrx.net</v>
      </c>
      <c r="D18" s="5" t="str">
        <f>'raw data'!J11</f>
        <v>https://www.chatrx.md/</v>
      </c>
      <c r="E18" s="5" t="str">
        <f>'raw data'!K11</f>
        <v>Rural communities across Indiana face significant barriers to timely healthcare access, including limited provider availability, transportation challenges, and reliance on restricted 9-5 care models. Transportation barriers are especially impactful, as patients often must travel long distances or lack reliable access to a vehicle, delaying or preventing care. These constraints drive unnecessary emergency department utilization for low-acuity conditions and contribute to higher costs and poorer outcomes. Patients experience fragmented access while health systems face avoidable strain. Regions have identified access to care as a top priority, yet traditional brick-and-mortar solutions alone are insufficient. There is a need for scalable, technology-enabled models that expand access, improve triage, and direct patients to appropriate care while reducing preventable ED visits.</v>
      </c>
      <c r="F18" s="5" t="str">
        <f>'raw data'!L11</f>
        <v>ChatRx is a physician-led, asynchronous virtual urgent care platform designed to expand access for rural populations. Available 24/7 with no appointments, it delivers instant triage and treatment for common acute infections through a mobile-first experience that works on cellular networks without requiring broadband. By bringing care directly to the patient's phone, ChatRx eliminates transportation barriers that often delay or prevent care. Patients receive rapid clinical guidance, appropriate treatment when indicated, or redirection to local providers through structured warm handoffs. This triage-and-treat model improves access, reduces unnecessary emergency department utilization, and strengthens local healthcare ecosystems by functioning as a digital front door rather than replacing existing services.</v>
      </c>
      <c r="G18" s="5" t="str">
        <f>IF('raw data'!M11="checked",'raw data'!M$1&amp;", ","")&amp;IF('raw data'!N11="checked",'raw data'!N$1&amp;", ","")&amp;IF('raw data'!O11="checked",'raw data'!O$1&amp;", ","")&amp;IF('raw data'!P11="checked",'raw data'!P$1&amp;", ","")&amp;IF('raw data'!Q11="checked",'raw data'!Q$1&amp;", ","")&amp;IF('raw data'!R11="checked",'raw data'!R$1&amp;", ","")&amp;IF('raw data'!S11="checked",'raw data'!S$1&amp;", ","")&amp;IF('raw data'!T11="checked",'raw data'!U11,"")</f>
        <v xml:space="preserve">Local Health Departments, Critical Access Hospitals, Rural PPS Hospitals, FQHCs, EMS, Community-Based Organizations, State Agencies, </v>
      </c>
      <c r="H18" s="5" t="str">
        <f>'raw data'!V11</f>
        <v>As the founder and CEO of ChatRx, I am a board-certified family physician who was born and raised in rural northern Indiana and practiced full-spectrum rural medicine for over 30 years. My clinical experience spans primary care, obstetrics, inpatient medicine, and emergency coverage in a rural community of approximately 10,000 residents. Through this work, I developed a deep understanding of the structural barriers rural patients face, including transportation challenges, limited access to providers, and delays in care. These firsthand experiences directly informed the design of ChatRx. Today, ChatRx operates in Indiana, Michigan, and Illinois, bringing timely, physician-led care to patients wherever they are while supporting and integrating with local healthcare systems.</v>
      </c>
      <c r="I18" s="5" t="str">
        <f>'raw data'!W11</f>
        <v>ChatRx was launched in Plymouth, Indiana, in the summer of 2025 as a rural test market. Initial efforts focused on direct-to-consumer marketing to validate demand for low-cost, on-demand care. ChatRx is now expanding into a B2B2C model with pilot partnerships across northern Indiana, including independent pharmacies, universities, and primary schools, with projected pilots with rural health systems. These efforts improve access, reduce unnecessary ED use, and support local care integration.</v>
      </c>
      <c r="J18" s="5" t="str">
        <f>IF('raw data'!X11="checked",'raw data'!X$1&amp;", ","")&amp;IF('raw data'!Y11="checked",'raw data'!Y$1&amp;", ","")&amp;IF('raw data'!Z11="checked",'raw data'!Z$1&amp;", ","")&amp;IF('raw data'!AA11="checked",'raw data'!AA$1&amp;", ","")&amp;IF('raw data'!AB11="checked",'raw data'!AB$1&amp;", ","")&amp;IF('raw data'!AC11="checked",'raw data'!AC$1,"")</f>
        <v xml:space="preserve">Evaluation report, Testimonials, </v>
      </c>
      <c r="K18" s="5" t="str">
        <f>'raw data'!AD11</f>
        <v>ChatRx has completed over 7,500 patient assessments, treated more than 1,000 patients, and established over 2,500 user accounts in early deployment. Analytics from the first 5,000 assessments demonstrate 100% accuracy in identifying red flag or emergent conditions, 100% triage accuracy, and 97% diagnostic accuracy within defined clinical scope. Approximately 40% of users qualify for treatment, while 60% are appropriately redirected to higher levels of care, supporting reduced unnecessary ED utilization. Patient feedback reflects high satisfaction with speed, access, and affordability.</v>
      </c>
      <c r="L18" s="5" t="str">
        <f>'raw data'!AE11</f>
        <v>Yes</v>
      </c>
      <c r="M18" s="5" t="str">
        <f>'raw data'!AF11</f>
        <v>Webb Pharmacy(3), Seifert Drug(3), Topeka Pharmacy, Marian University-Plymouth, active health system collaboration with 4C Health, Indiana Rural Health Business Network Partner</v>
      </c>
      <c r="N18" s="5" t="str">
        <f>IF('raw data'!AG11="checked",'raw data'!AG$1&amp;", ","")&amp;IF('raw data'!AH11="checked",'raw data'!AH$1&amp;", ","")&amp;IF('raw data'!AI11="checked",'raw data'!AI$1&amp;", ","")&amp;IF('raw data'!AJ11="checked",'raw data'!AJ$1&amp;", ","")&amp;IF('raw data'!AK11="checked",'raw data'!AK$1&amp;", ","")&amp;IF('raw data'!AL11="checked",'raw data'!AL$1&amp;", ","")&amp;IF('raw data'!AM11="checked",'raw data'!AN11,"")</f>
        <v>Data modernization, Emergency preparedness, Access to Healthcare</v>
      </c>
      <c r="O18" s="5" t="str">
        <f>'raw data'!AO11</f>
        <v>ChatRx requires only a smartphone or basic mobile device with cellular or internet access; broadband is not required. The platform is cloud-based, powered by an FDA-approved SaMD, and requires no on-site hardware, software installation, or IT infrastructure. No EHR interoperability is required. Partners can deploy using simple QR codes or web links, with seamless integration into existing pharmacy and care workflows.</v>
      </c>
      <c r="P18" s="5" t="str">
        <f>'raw data'!AP11</f>
        <v>This technology is provided as part of our solution</v>
      </c>
      <c r="Q18" s="5" t="str">
        <f>'raw data'!AQ11</f>
        <v>ChatRx utilizes a scalable, low-barrier cost model with no implementation fees, hardware requirements, or complex IT integration. Patients access a free symptom checker, with treatment offered at a flat $25 per encounter, no insurance. For regional deployment, ChatRx offers an annual licensing fee of $250,000, which includes platform access, updates, and operational support. Partnering health systems may participate in structured "soft hand-off" referral pathways for an additional $100,000 annually, supporting care integration and continuity. This model aligns costs with utilization and outcomes, with ongoing expenses supported through patient revenue, partner participation, and system savings. By diverting low-acuity cases from emergency departments, ChatRx delivers measurable ROI and is designed for long-term sustainability beyond the grant period.</v>
      </c>
      <c r="R18" s="5" t="str">
        <f>'raw data'!AR11</f>
        <v>ChatRx requires minimal implementation resources. There is no hardware installation or EHR integration required. Deployment includes basic onboarding, stakeholder alignment, and optional staff education on referral pathways. Partners can launch using simple QR codes or web links. Training is lightweight and focused on awareness and workflow integration rather than technical adoption. Ongoing support, updates, and clinical protocol management are handled centrally by ChatRx, minimizing staff burden and IT involvement.</v>
      </c>
      <c r="S18" s="5" t="str">
        <f>'raw data'!AS11</f>
        <v>2-4 weeks</v>
      </c>
    </row>
    <row r="19" spans="1:19" s="6" customFormat="1" ht="303" customHeight="1" x14ac:dyDescent="0.25">
      <c r="A19" s="5" t="str">
        <f>'raw data'!E12</f>
        <v>Moodr Health</v>
      </c>
      <c r="B19" s="5" t="str">
        <f>'raw data'!F12</f>
        <v>Maahi Ameer</v>
      </c>
      <c r="C19" s="5" t="str">
        <f>'raw data'!H12</f>
        <v>maahi.ameer@moodrhealth.com</v>
      </c>
      <c r="D19" s="5" t="str">
        <f>'raw data'!J12</f>
        <v>moodrhealth.com</v>
      </c>
      <c r="E19" s="5" t="str">
        <f>'raw data'!K12</f>
        <v>Rural care teams lose contact with patients between visits, and that gap is where chronic conditions worsen, behavioral health crises go undetected, and post-discharge complications escalate into emergency visits. The populations hardest to reach, including Medicaid members, individuals with SUD, and rural residents without reliable broadband or smartphones, are also the ones who need consistent engagement the most. Traditional outreach methods rely on phone calls, patient portals, and apps that these populations don't consistently use or have access to. Without a low-friction, accessible engagement layer built for how rural patients actually communicate, providers cannot deliver proactive, measurable, or reimbursable care at scale. The result is fragmented care, missed interventions, and outcomes that fall short of what value-based and innovative care models require.</v>
      </c>
      <c r="F19" s="5" t="str">
        <f>'raw data'!L12</f>
        <v>Moodr is an SMS-first patient engagement platform, effectively RPM built on CRM, that enables care teams to proactively reach patients outside the hospital using basic mobile phones. Patients receive real texts from their actual clinicians, with no app, login, broadband, or proprietary software required. Care teams can deploy validated screenings, send surveys, provide referrals, and manage their whole populations through easily readable dashboards and reports. Leadership, in turn, gains measurable return on investment from a platform that catalyzes care teams to support patients earlier, reducing preventable emergencies and adverse outcomes by delivering care before such events can happen.</v>
      </c>
      <c r="G19" s="5" t="str">
        <f>IF('raw data'!M12="checked",'raw data'!M$1&amp;", ","")&amp;IF('raw data'!N12="checked",'raw data'!N$1&amp;", ","")&amp;IF('raw data'!O12="checked",'raw data'!O$1&amp;", ","")&amp;IF('raw data'!P12="checked",'raw data'!P$1&amp;", ","")&amp;IF('raw data'!Q12="checked",'raw data'!Q$1&amp;", ","")&amp;IF('raw data'!R12="checked",'raw data'!R$1&amp;", ","")&amp;IF('raw data'!S12="checked",'raw data'!S$1&amp;", ","")&amp;IF('raw data'!T12="checked",'raw data'!U12,"")</f>
        <v xml:space="preserve">Local Health Departments, Critical Access Hospitals, Rural PPS Hospitals, FQHCs, Community-Based Organizations, State Agencies, </v>
      </c>
      <c r="H19" s="5" t="str">
        <f>'raw data'!V12</f>
        <v>Moodr Health is headquartered in Morgantown, West Virginia, and was purpose-built for the rural and Medicaid contexts that define the RHTP landscape. Our anchor partnerships reflect deep, sustained work in some of the most underserved rural communities in Appalachia, including a Medicaid managed care organization serving over 150,000 members statewide, a rural health system's postpartum program in West Virginia, a higher education institution focused on nursing workforce retention, and a legal services organization supporting vulnerable populations. Across these partnerships, we have worked directly with care managers, nurse navigators, and community health workers operating in environments defined by limited broadband, high Medicaid penetration, workforce shortages, and significant social determinants of health challenges. These are the same conditions rural Indiana communities face, and they are the conditions Moodr was built to serve.</v>
      </c>
      <c r="I19" s="5">
        <f>'raw data'!W12</f>
        <v>0</v>
      </c>
      <c r="J19" s="5" t="str">
        <f>IF('raw data'!X12="checked",'raw data'!X$1&amp;", ","")&amp;IF('raw data'!Y12="checked",'raw data'!Y$1&amp;", ","")&amp;IF('raw data'!Z12="checked",'raw data'!Z$1&amp;", ","")&amp;IF('raw data'!AA12="checked",'raw data'!AA$1&amp;", ","")&amp;IF('raw data'!AB12="checked",'raw data'!AB$1&amp;", ","")&amp;IF('raw data'!AC12="checked",'raw data'!AC$1,"")</f>
        <v xml:space="preserve">Peer-reviewed research, Evaluation report, Pilot data, Case study, Testimonials, </v>
      </c>
      <c r="K19" s="5" t="str">
        <f>'raw data'!AD12</f>
        <v>With Aetna Better Health of West Virginia, Moodr drove SUD engagement from near-zero to 28% and produced a 57% increase in care plan enrollment among previously unreachable Medicaid members, with the program expanding to all high- and medium-risk members based on successful pilot results. At Vandalia Health's Progressing through Postpartum Program, Moodr engaged over 5,000 patients at an 85% engagement rate against a 7-8% national average, with patients in treatment showing a 43% improvement in standardized mood disorder scores. One nurse navigator scaled her caseload from approximately 100 to nearly 1,000 patients annually without additional staff, demonstrating the workforce efficiency Moodr delivers alongside its patient-facing outcomes.</v>
      </c>
      <c r="L19" s="5" t="str">
        <f>'raw data'!AE12</f>
        <v>No</v>
      </c>
      <c r="M19" s="5">
        <f>'raw data'!AF12</f>
        <v>0</v>
      </c>
      <c r="N19" s="5" t="str">
        <f>IF('raw data'!AG12="checked",'raw data'!AG$1&amp;", ","")&amp;IF('raw data'!AH12="checked",'raw data'!AH$1&amp;", ","")&amp;IF('raw data'!AI12="checked",'raw data'!AI$1&amp;", ","")&amp;IF('raw data'!AJ12="checked",'raw data'!AJ$1&amp;", ","")&amp;IF('raw data'!AK12="checked",'raw data'!AK$1&amp;", ","")&amp;IF('raw data'!AL12="checked",'raw data'!AL$1&amp;", ","")&amp;IF('raw data'!AM12="checked",'raw data'!AN12,"")</f>
        <v xml:space="preserve">Workforce development, Chronic disease prevention, Maternal &amp; child health, Behavioral health, Data modernization, </v>
      </c>
      <c r="O19" s="5" t="str">
        <f>'raw data'!AO12</f>
        <v>No hardware, app downloads, broadband, or EHR integration required. Patients engage via standard SMS on any mobile phone. Care team access is fully web-based. Moodr's HIPAA-compliant infrastructure is managed entirely by Moodr Health. Optional EHR integration is available but not required for deployment or outcomes.</v>
      </c>
      <c r="P19" s="5" t="str">
        <f>'raw data'!AP12</f>
        <v>This technology is provided as part of our solution</v>
      </c>
      <c r="Q19" s="5" t="str">
        <f>'raw data'!AQ12</f>
        <v xml:space="preserve">Moodr uses an annual SaaS licensing model that CAN be priced on a per-member or per-patient basis, scaling proportionally with population size. A one-time onboarding fee covers platform setup, workflow design, and care team training. Annual licensing includes full platform access, HIPAA-compliant infrastructure, technical support, customer success management, and outcome reporting, with no per-message fees or usage caps.    Moodr is designed to sustain beyond grant funding. Outcomes data and auditable documentation generated during the grant period support Medicaid billing pathways, including SDOH screening reimbursement and care coordination codes, creating a path from grant-funded implementation to self-sustaining operation aligned with value-based care models if needed. </v>
      </c>
      <c r="R19" s="5" t="str">
        <f>'raw data'!AR12</f>
        <v xml:space="preserve">Staff training time - a couple training sessions over a couple weeks (we successfully onboarded 25 new users within 3 weeks).   Tech integration - 1-3 months. </v>
      </c>
      <c r="S19" s="5" t="str">
        <f>'raw data'!AS12</f>
        <v>2-4 months max.</v>
      </c>
    </row>
    <row r="20" spans="1:19" s="6" customFormat="1" ht="303" customHeight="1" x14ac:dyDescent="0.25">
      <c r="A20" s="5" t="str">
        <f>'raw data'!E13</f>
        <v>RubiconMD</v>
      </c>
      <c r="B20" s="5" t="str">
        <f>'raw data'!F13</f>
        <v>Geoffrey Matous</v>
      </c>
      <c r="C20" s="5" t="str">
        <f>'raw data'!H13</f>
        <v>geoffrey.matous@rubiconmd.com</v>
      </c>
      <c r="D20" s="5" t="str">
        <f>'raw data'!J13</f>
        <v>www.rubiconmd.com</v>
      </c>
      <c r="E20" s="5" t="str">
        <f>'raw data'!K13</f>
        <v>Many patients in rural and underserved areas face steep barriers to specialty care, including long wait times (averaging 25 days, and often months) and specialist shortages. These challenges lead to fragmented care, avoidable ER utilization, and poor health outcomes as patients struggle with financial constraints, transportation, and time off work.</v>
      </c>
      <c r="F20" s="5" t="str">
        <f>'raw data'!L13</f>
        <v>RubiconMD offers a secure, HITRUST-certified electronic consultation (eConsult) platform that connects primary care clinicians with a comprehensive network of over 140 specialties and subspecialties. Our solution enables same-day, clinician-to-clinician interactions, allowing PCPs to receive expert insights within hours (3.5-hour median turnaround) to optimize patient care plans without an off-site visit.</v>
      </c>
      <c r="G20" s="5" t="str">
        <f>IF('raw data'!M13="checked",'raw data'!M$1&amp;", ","")&amp;IF('raw data'!N13="checked",'raw data'!N$1&amp;", ","")&amp;IF('raw data'!O13="checked",'raw data'!O$1&amp;", ","")&amp;IF('raw data'!P13="checked",'raw data'!P$1&amp;", ","")&amp;IF('raw data'!Q13="checked",'raw data'!Q$1&amp;", ","")&amp;IF('raw data'!R13="checked",'raw data'!R$1&amp;", ","")&amp;IF('raw data'!S13="checked",'raw data'!S$1&amp;", ","")&amp;IF('raw data'!T13="checked",'raw data'!U13,"")</f>
        <v xml:space="preserve">Critical Access Hospitals, Rural PPS Hospitals, FQHCs, EMS, Community-Based Organizations, State Agencies, </v>
      </c>
      <c r="H20" s="5" t="str">
        <f>'raw data'!V13</f>
        <v>Since 2011, RubiconMD has partnered with rural providers and safety-net clinics to reduce care inequities caused by geography. We currently support over 150 rural and safety-net clinics across the U.S., including over 100 FQHC locations. Our specialists are specifically trained to provide "safety-net relevant" recommendations that consider social determinants of health, such as treatment cost and distance to care.</v>
      </c>
      <c r="I20" s="5">
        <f>'raw data'!W13</f>
        <v>0</v>
      </c>
      <c r="J20" s="5" t="str">
        <f>IF('raw data'!X13="checked",'raw data'!X$1&amp;", ","")&amp;IF('raw data'!Y13="checked",'raw data'!Y$1&amp;", ","")&amp;IF('raw data'!Z13="checked",'raw data'!Z$1&amp;", ","")&amp;IF('raw data'!AA13="checked",'raw data'!AA$1&amp;", ","")&amp;IF('raw data'!AB13="checked",'raw data'!AB$1&amp;", ","")&amp;IF('raw data'!AC13="checked",'raw data'!AC$1,"")</f>
        <v xml:space="preserve">Peer-reviewed research, Evaluation report, Pilot data, Case study, Testimonials, </v>
      </c>
      <c r="K20" s="5" t="str">
        <f>'raw data'!AD13</f>
        <v>Across our nationwide experience, including rural health and safety-net clinic partnerships, we have achieved the following:      1 Millon+ total eConsults submitted.    76% improved care plans.    ~70% avoided unnecessary services.    98% quality improvement rating reported by PCP users.    Significant cost savings, including a baseline of $333.93 saved per eConsult in Medicare populations.     Sub 3-hour average turnaround time (TAT)</v>
      </c>
      <c r="L20" s="5" t="str">
        <f>'raw data'!AE13</f>
        <v>Yes</v>
      </c>
      <c r="M20" s="5" t="str">
        <f>'raw data'!AF13</f>
        <v>Customer agreements restrict the sharing of this information absent an NDA.</v>
      </c>
      <c r="N20" s="5" t="str">
        <f>IF('raw data'!AG13="checked",'raw data'!AG$1&amp;", ","")&amp;IF('raw data'!AH13="checked",'raw data'!AH$1&amp;", ","")&amp;IF('raw data'!AI13="checked",'raw data'!AI$1&amp;", ","")&amp;IF('raw data'!AJ13="checked",'raw data'!AJ$1&amp;", ","")&amp;IF('raw data'!AK13="checked",'raw data'!AK$1&amp;", ","")&amp;IF('raw data'!AL13="checked",'raw data'!AL$1&amp;", ","")&amp;IF('raw data'!AM13="checked",'raw data'!AN13,"")</f>
        <v>Chronic disease prevention, Maternal &amp; child health, Behavioral health, specialty care access</v>
      </c>
      <c r="O20" s="5" t="str">
        <f>'raw data'!AO13</f>
        <v>Our platform is web-based and accessible via standard internet browsers. We offer several integration tiers:    Standard: Web-based platform with no integration.    Single Sign-On (SSO): SAML 2.0 or OAuth 2.0 pathways.    Enhanced Integration: HL7 or FHIR-based integrations for auto-attaching clinical data and returning eConsult PDFs directly to the EHR chart.</v>
      </c>
      <c r="P20" s="5" t="str">
        <f>'raw data'!AP13</f>
        <v>This technology is provided as part of our solution</v>
      </c>
      <c r="Q20" s="5" t="str">
        <f>'raw data'!AQ13</f>
        <v xml:space="preserve">We tailor our partnership models to meet unique client needs, typically involving:    Implementation Fixed Fees: Covers custom workflow consultation, tech configuration, and clinician training.    Annual Licensing/Subscription: Providing ongoing access to the specialist network and self-service data dashboards.    Per-Consult Fees: A utilization-based flat fee per completed consult. </v>
      </c>
      <c r="R20" s="5" t="str">
        <f>'raw data'!AR13</f>
        <v xml:space="preserve">Clinical, informatics, and operational leadership engagement for implementation planning and program design.     Multiple options for staff training, ranging from virtual classroom cohorts to entirely self-service curriculums. Minimal hours required due to ease of use of platform. </v>
      </c>
      <c r="S20" s="5" t="str">
        <f>'raw data'!AS13</f>
        <v xml:space="preserve">3-6 weeks. </v>
      </c>
    </row>
    <row r="21" spans="1:19" s="6" customFormat="1" ht="303" customHeight="1" x14ac:dyDescent="0.25">
      <c r="A21" s="5" t="str">
        <f>'raw data'!E14</f>
        <v>Diversified Services Network, Inc.</v>
      </c>
      <c r="B21" s="5" t="str">
        <f>'raw data'!F14</f>
        <v>Nick Petrone</v>
      </c>
      <c r="C21" s="5" t="str">
        <f>'raw data'!H14</f>
        <v>nick.petrone@dsnworldwide.com</v>
      </c>
      <c r="D21" s="5" t="str">
        <f>'raw data'!J14</f>
        <v>https://www.dsnworldwide.com/</v>
      </c>
      <c r="E21" s="5" t="str">
        <f>'raw data'!K14</f>
        <v xml:space="preserve">DSN specializes in supporting complex health and human services environments where accuracy, efficiency, compliance, and customer service are essential to program success.   We bring deep knowledge of federal and state requirements, cost reporting, records management, due diligence, and audit preparedness. Beyond compliance, we excel at working directly with agencies and staff, offering training, facilitation, and technical assistance that strengthen internal capacity while   maximizing grant revenues.  Since our inception 36 years ago, DSN has delivered staffing solutions to our clients, spanning state agencies and large, private sector organizations.  The success of RHTP initiative in Indiana will rely heavily on securing the appropriate workforce across the State, which DSN is well positioned to support.  </v>
      </c>
      <c r="F21" s="5" t="str">
        <f>'raw data'!L14</f>
        <v xml:space="preserve">DSN's Grant Administration Team (GAT), a dedicated group of seasoned professionals who serve as writers, reviewers, editors, coaches, facilitators, project managers, and subject-matter experts. Together, they provide comprehensive expertise in grant writing,   management, and administration, ensuring our clients consistently achieve strong outcomes.    Since our inception, DSN has delivered staffing solutions to our clients, spanning state agencies and large, private sector organizations. With strong competence in satisfying the staffing needs of our clients for challenging roles, DSN's recruiting capabilities have spanned IT, engineering, project management, quality assurance, case management, business and data analysis, and subject matter experts.    DSN successfully staffed workforce roles statewide, giving our team a firsthand understanding of local labor markets, salary expectations, and recruitment challenges in both rural and urban Indiana communities. </v>
      </c>
      <c r="G21" s="5" t="str">
        <f>IF('raw data'!M14="checked",'raw data'!M$1&amp;", ","")&amp;IF('raw data'!N14="checked",'raw data'!N$1&amp;", ","")&amp;IF('raw data'!O14="checked",'raw data'!O$1&amp;", ","")&amp;IF('raw data'!P14="checked",'raw data'!P$1&amp;", ","")&amp;IF('raw data'!Q14="checked",'raw data'!Q$1&amp;", ","")&amp;IF('raw data'!R14="checked",'raw data'!R$1&amp;", ","")&amp;IF('raw data'!S14="checked",'raw data'!S$1&amp;", ","")&amp;IF('raw data'!T14="checked",'raw data'!U14,"")</f>
        <v xml:space="preserve">Local Health Departments, Critical Access Hospitals, Rural PPS Hospitals, FQHCs, EMS, Community-Based Organizations, State Agencies, </v>
      </c>
      <c r="H21" s="5" t="str">
        <f>'raw data'!V14</f>
        <v xml:space="preserve">Our team has more than 63 years of combined experience and has played a key role in   securing over $1.7 billion in competitive funding for municipal, state, and nonprofit clients. This   includes recent work aligned with Bothwell's priority areas, such as healthcare access, rural   health initiatives, workforce development, and developing funding strategies supporting facility   improvements, medical equipment, and technology as part of the U.S. Department of Health   and Human Services, Centers for Medicare &amp; Medicaid Services (CMS) Rural Health   Transformation Program (RHTP) proposals for Nevada and Connecticut. We provide full  lifecycle grant support from identifying strategic opportunities and preparing compelling   applications to supporting post-award compliance, documentation, and audit readiness.  </v>
      </c>
      <c r="I21" s="5" t="str">
        <f>'raw data'!W14</f>
        <v xml:space="preserve">DSN has served the State of Indiana as both a prime contractor and a subcontractor.  Our current staff have been supporting Indiana since July 2004.  The agencies DSN has served (are serving) include Department of Child Services, Department of Education (ESSER - Grant Services), Family and Social Services Administration, and the Office of Judicial Administration.  </v>
      </c>
      <c r="J21" s="5" t="str">
        <f>IF('raw data'!X14="checked",'raw data'!X$1&amp;", ","")&amp;IF('raw data'!Y14="checked",'raw data'!Y$1&amp;", ","")&amp;IF('raw data'!Z14="checked",'raw data'!Z$1&amp;", ","")&amp;IF('raw data'!AA14="checked",'raw data'!AA$1&amp;", ","")&amp;IF('raw data'!AB14="checked",'raw data'!AB$1&amp;", ","")&amp;IF('raw data'!AC14="checked",'raw data'!AC$1,"")</f>
        <v>No formal evaluation yet</v>
      </c>
      <c r="K21" s="5" t="str">
        <f>'raw data'!AD14</f>
        <v xml:space="preserve">DSN was contracted to perform grant administration for discretionary grants funded through   the Elementary and Secondary School Emergency Relief (ESSER) fund. This federal funding was   deployed to mitigate student learning loss in the wake of the pandemic crisis. Again, through DSN's grant   management and consulting services expertise, DSN enabled IDOE to successfully manage the estimated $147M+ for agency grant programs, acting as their partner, and an extension of the IDOE team.  DSN's recruiting efforts in support of the  Indiana Manpower Placement and   Comprehensive Training (IMPACT) program, from July 2023 through mid-March 2026, resulted in over two hundred (200) of our candidates receiving offers.  </v>
      </c>
      <c r="L21" s="5" t="str">
        <f>'raw data'!AE14</f>
        <v>No</v>
      </c>
      <c r="M21" s="5">
        <f>'raw data'!AF14</f>
        <v>0</v>
      </c>
      <c r="N21" s="5" t="str">
        <f>IF('raw data'!AG14="checked",'raw data'!AG$1&amp;", ","")&amp;IF('raw data'!AH14="checked",'raw data'!AH$1&amp;", ","")&amp;IF('raw data'!AI14="checked",'raw data'!AI$1&amp;", ","")&amp;IF('raw data'!AJ14="checked",'raw data'!AJ$1&amp;", ","")&amp;IF('raw data'!AK14="checked",'raw data'!AK$1&amp;", ","")&amp;IF('raw data'!AL14="checked",'raw data'!AL$1&amp;", ","")&amp;IF('raw data'!AM14="checked",'raw data'!AN14,"")</f>
        <v>Workforce development, Grant Services</v>
      </c>
      <c r="O21" s="5" t="str">
        <f>'raw data'!AO14</f>
        <v>n/a</v>
      </c>
      <c r="P21" s="5" t="str">
        <f>'raw data'!AP14</f>
        <v>Our solution does not need any technology components</v>
      </c>
      <c r="Q21" s="5" t="str">
        <f>'raw data'!AQ14</f>
        <v xml:space="preserve">Our grant services are offered on a retainer or hourly rate basis.  Workforce solutions (recruiting, staffing) are offered on hourly rate or fee based structure.    DSN welcomes alternative approaches for consideration based on the individual needs of the client. </v>
      </c>
      <c r="R21" s="5" t="str">
        <f>'raw data'!AR14</f>
        <v xml:space="preserve">For the RHTP initiative, DSN's is focused on grant management services, staffing, consulting, and operational support services.  Accordingly, generally speaking, our implementation requirements are resource based (staff time, training, recruiting).  </v>
      </c>
      <c r="S21" s="5" t="str">
        <f>'raw data'!AS14</f>
        <v>Timeline would be flexible.</v>
      </c>
    </row>
    <row r="22" spans="1:19" s="6" customFormat="1" ht="345" x14ac:dyDescent="0.25">
      <c r="A22" s="5" t="str">
        <f>'raw data'!E15</f>
        <v>Bamboo Health</v>
      </c>
      <c r="B22" s="5" t="str">
        <f>'raw data'!F15</f>
        <v>Jennifer Spear</v>
      </c>
      <c r="C22" s="5" t="str">
        <f>'raw data'!H15</f>
        <v>jspear@bamboohealth.com</v>
      </c>
      <c r="D22" s="5" t="str">
        <f>'raw data'!J15</f>
        <v>https://bamboohealth.com/</v>
      </c>
      <c r="E22" s="5" t="str">
        <f>'raw data'!K15</f>
        <v xml:space="preserve">Rural communities face a perfect storm threatening their highest-risk populations,   especially those with mental health conditions (MH), substance use disorder (SUD) and justice involvement. With shrinking access to care, rising emergency department (ED) and hospital utilization and widening equity gaps threatening lives, the situation demands transformative solutions. </v>
      </c>
      <c r="F22" s="5" t="str">
        <f>'raw data'!L15</f>
        <v>Bamboo Health's ONE Platform serves as a central nervous system for fragmented healthcare data, delivering Real-Time Care Intelligence™ to improve outcomes and reduce costs for high-need, high-cost mental health and substance use populations. The platform integrates diverse data sources-including ADT, PDMP, provider availability, and community resources-across hospitals, health plans, behavioral health providers, and social services to enable real-time clinical insights. Our nationwide network spans all 50 states, connecting 2,500+ hospitals, 8,000+ post-acute facilities, 45,000+ pharmacies, and most major health plans to support whole-person care. By combining AI-driven insights with human-guided navigation, we engage patients, close care gaps, and connect individuals to appropriate services. Built-in, compliance-ready analytics provide CMS-aligned reporting and real-time visibility into utilization, outcomes, and program performance-supporting rural health transformation.</v>
      </c>
      <c r="G22" s="5" t="str">
        <f>IF('raw data'!M15="checked",'raw data'!M$1&amp;", ","")&amp;IF('raw data'!N15="checked",'raw data'!N$1&amp;", ","")&amp;IF('raw data'!O15="checked",'raw data'!O$1&amp;", ","")&amp;IF('raw data'!P15="checked",'raw data'!P$1&amp;", ","")&amp;IF('raw data'!Q15="checked",'raw data'!Q$1&amp;", ","")&amp;IF('raw data'!R15="checked",'raw data'!R$1&amp;", ","")&amp;IF('raw data'!S15="checked",'raw data'!S$1&amp;", ","")&amp;IF('raw data'!T15="checked",'raw data'!U15,"")</f>
        <v xml:space="preserve">Local Health Departments, Critical Access Hospitals, Rural PPS Hospitals, FQHCs, EMS, Community-Based Organizations, State Agencies, </v>
      </c>
      <c r="H22" s="5" t="str">
        <f>'raw data'!V15</f>
        <v>Bamboo Health has deep experience supporting rural communities by strengthening care coordination through real-time data and technology. Our platform connects critical access hospitals, rural providers, behavioral health organizations, and community services, providing timely visibility into patient activity across settings. By integrating data such as ADT and PDMP, we help providers identify high-risk individuals, close care gaps, and coordinate follow-up care. Our tools improve transitions of care, reduce avoidable utilization, and expand access to behavioral health and substance use services, often limited in rural areas. Combining real-time insights with human-supported navigation, we enable rural communities to deliver more connected, whole-person care while meeting state and federal reporting requirements.</v>
      </c>
      <c r="I22" s="5" t="str">
        <f>'raw data'!W15</f>
        <v>Bamboo Health supports care coordination across Indiana through real-time data and technology. We serve as the technology vendor for the state's INSPECT program under IPLA and power the 988 crisis line intake platform under DMHA.</v>
      </c>
      <c r="J22" s="5" t="str">
        <f>IF('raw data'!X15="checked",'raw data'!X$1&amp;", ","")&amp;IF('raw data'!Y15="checked",'raw data'!Y$1&amp;", ","")&amp;IF('raw data'!Z15="checked",'raw data'!Z$1&amp;", ","")&amp;IF('raw data'!AA15="checked",'raw data'!AA$1&amp;", ","")&amp;IF('raw data'!AB15="checked",'raw data'!AB$1&amp;", ","")&amp;IF('raw data'!AC15="checked",'raw data'!AC$1,"")</f>
        <v xml:space="preserve">Pilot data, Case study, </v>
      </c>
      <c r="K22" s="5" t="str">
        <f>'raw data'!AD15</f>
        <v>Bamboo Health delivers measurable outcomes aligned to rural health transformation goals. Our platform improves access and timeliness with 98% faster referral responses and 80%+ completion rates. Real-time alerts and navigation reduce ED and inpatient utilization by 20% for high-need patients. We support SUD engagement, resolving 28% of crises without ED or jail involvement. Follow-up tools drive 90th percentile performance and a 26% reduction in psychiatric readmissions. We enhance care coordination and medication adherence with real-time data insights and connect 32% of Medicaid members to care management, while reducing provider workflow burden by over 90%.</v>
      </c>
      <c r="L22" s="5" t="str">
        <f>'raw data'!AE15</f>
        <v>Yes</v>
      </c>
      <c r="M22" s="5" t="str">
        <f>'raw data'!AF15</f>
        <v xml:space="preserve">We have two state contracts, one with IPLA and one with FSSA.  These are not related to RHTP.  </v>
      </c>
      <c r="N22" s="5" t="str">
        <f>IF('raw data'!AG15="checked",'raw data'!AG$1&amp;", ","")&amp;IF('raw data'!AH15="checked",'raw data'!AH$1&amp;", ","")&amp;IF('raw data'!AI15="checked",'raw data'!AI$1&amp;", ","")&amp;IF('raw data'!AJ15="checked",'raw data'!AJ$1&amp;", ","")&amp;IF('raw data'!AK15="checked",'raw data'!AK$1&amp;", ","")&amp;IF('raw data'!AL15="checked",'raw data'!AL$1&amp;", ","")&amp;IF('raw data'!AM15="checked",'raw data'!AN15,"")</f>
        <v xml:space="preserve">Behavioral health, Data modernization, </v>
      </c>
      <c r="O22" s="5" t="str">
        <f>'raw data'!AO15</f>
        <v>Unclear on question - we area technology solution</v>
      </c>
      <c r="P22" s="5" t="str">
        <f>'raw data'!AP15</f>
        <v>This technology is provided as part of our solution</v>
      </c>
      <c r="Q22" s="5" t="str">
        <f>'raw data'!AQ15</f>
        <v xml:space="preserve">This will depend on engagement but we are interested in a number of creative pricing models and would work with any stakeholders.  Currently our pricing model for some parts of our solutions has implementation fees and an ongoing annual cost.  We are also interested in pay for performance arrangements. </v>
      </c>
      <c r="R22" s="5" t="str">
        <f>'raw data'!AR15</f>
        <v>Bamboo supports partners with a robust project team for implementation and ongoing support.  Requirements really vary based on solution purchased.</v>
      </c>
      <c r="S22" s="5" t="str">
        <f>'raw data'!AS15</f>
        <v>Varies but would say 90 days average</v>
      </c>
    </row>
    <row r="23" spans="1:19" s="6" customFormat="1" ht="240" x14ac:dyDescent="0.25">
      <c r="A23" s="5" t="str">
        <f>'raw data'!E16</f>
        <v>OnMed LLC</v>
      </c>
      <c r="B23" s="5" t="str">
        <f>'raw data'!F16</f>
        <v>Carrie O'Rourke</v>
      </c>
      <c r="C23" s="5" t="str">
        <f>'raw data'!H16</f>
        <v>corourke@onmed.com</v>
      </c>
      <c r="D23" s="5" t="str">
        <f>'raw data'!J16</f>
        <v>onmed.com</v>
      </c>
      <c r="E23" s="5" t="str">
        <f>'raw data'!K16</f>
        <v xml:space="preserve">OnMed designs and deploys CareStations for rural and medically underserved communities. Our Alabama deployment with Auburn University is cited by CMS on page 107 of the RHTP Notice of Funding Opportunity as a model "Sustainable Access" example, providing independent federal validation at the highest level. OnMed aligns with all eight required RHTP activity categories, and our partners span rural hospitals, CAHs, FQHCs, RHCs, county health departments, MCOs, schools, and EMS agencies, mirroring Indiana's GROW structure. OnMed is purpose-built for the scale and sustainability requirements of a CMS-funded state RHT program. </v>
      </c>
      <c r="F23" s="5" t="str">
        <f>'raw data'!L16</f>
        <v xml:space="preserve">The OnMed CareStation is a "Clinic-in-a-Box" delivering immediate care through live, licensed CNAs, NPs, and RNs, with an average speed of answer under 30 seconds. No appointment or waiting room required. Units are ADA-compliant, deployable anywhere with power, and operate on broadband or satellite.     Conditions treated include hypertension, diabetes, asthma, obesity, respiratory infections, skin conditions, GI issues, and behavioral health screenings (PHQ-9), mapping to GROW Initiatives 3, 5, 7, 8, and 11. Seventy-three percent of consultations result in a prescription; 65% of rural patients report they would have otherwise visited the ED or urgent care. Full HL7/FHIR and HIE integration supports Initiative 3 data modernization goals. </v>
      </c>
      <c r="G23" s="5" t="str">
        <f>IF('raw data'!M16="checked",'raw data'!M$1&amp;", ","")&amp;IF('raw data'!N16="checked",'raw data'!N$1&amp;", ","")&amp;IF('raw data'!O16="checked",'raw data'!O$1&amp;", ","")&amp;IF('raw data'!P16="checked",'raw data'!P$1&amp;", ","")&amp;IF('raw data'!Q16="checked",'raw data'!Q$1&amp;", ","")&amp;IF('raw data'!R16="checked",'raw data'!R$1&amp;", ","")&amp;IF('raw data'!S16="checked",'raw data'!S$1&amp;", ","")&amp;IF('raw data'!T16="checked",'raw data'!U16,"")</f>
        <v xml:space="preserve">Local Health Departments, Critical Access Hospitals, Rural PPS Hospitals, FQHCs, EMS, Community-Based Organizations, State Agencies, </v>
      </c>
      <c r="H23" s="5" t="str">
        <f>'raw data'!V16</f>
        <v xml:space="preserve">OnMed's Auburn, Alabama deployment is cited by CMS in the RHTP NOFO under "Sustainable Access," demonstrating improved primary care access in a community with no FQHC. Across OnMed's rural deployments, 65% of patients would have otherwise gone to the ED or urgent care, 99% would refer the CareStation to a friend, and 1 in 3 is a repeat visitor. CareStations directly support hypertension and diabetes management, Initiative 8's primary chronic disease metrics. OnMed provides CMS-aligned reporting on ED diversions, chronic disease control, and health equity outcomes, fully compatible with Indiana's KPO framework. </v>
      </c>
      <c r="I23" s="5" t="str">
        <f>'raw data'!W16</f>
        <v>OnMed submitted a formal RFI response to Indiana's RHTP in 2025 and conducted a comprehensive Indiana Deployment and Alignment Analysis, identifying target rural counties and a phased regional deployment strategy aligned to Indiana's eight GROW regions. Our analysis specifically mapped CareStation placement to the 18 counties without an FQHC and 16 without a hospital ED, Indiana's highest-need geographies. An estimated 99 OnMed CareStations are needed to close access gaps in rural Indiana.</v>
      </c>
      <c r="J23" s="5" t="str">
        <f>IF('raw data'!X16="checked",'raw data'!X$1&amp;", ","")&amp;IF('raw data'!Y16="checked",'raw data'!Y$1&amp;", ","")&amp;IF('raw data'!Z16="checked",'raw data'!Z$1&amp;", ","")&amp;IF('raw data'!AA16="checked",'raw data'!AA$1&amp;", ","")&amp;IF('raw data'!AB16="checked",'raw data'!AB$1&amp;", ","")&amp;IF('raw data'!AC16="checked",'raw data'!AC$1,"")</f>
        <v xml:space="preserve">Pilot data, Case study, Testimonials, </v>
      </c>
      <c r="K23" s="5" t="str">
        <f>'raw data'!AD16</f>
        <v xml:space="preserve">OnMed's Auburn, Alabama deployment is cited by CMS in the RHTP NOFO under "Sustainable Access," demonstrating improved primary care access in a community with no FQHC. Across OnMed's rural deployments, 65% of patients would have otherwise gone to the ED or urgent care, 99% would refer the CareStation to a friend, and 1 in 3 is a repeat visitor. CareStations directly support hypertension and diabetes management, Initiative 8's primary chronic disease metrics. OnMed provides CMS-aligned reporting on ED diversions, chronic disease control, and health equity outcomes, fully compatible with Indiana's KPO framework.  </v>
      </c>
      <c r="L23" s="5" t="str">
        <f>'raw data'!AE16</f>
        <v>No</v>
      </c>
      <c r="M23" s="5">
        <f>'raw data'!AF16</f>
        <v>0</v>
      </c>
      <c r="N23" s="5" t="str">
        <f>IF('raw data'!AG16="checked",'raw data'!AG$1&amp;", ","")&amp;IF('raw data'!AH16="checked",'raw data'!AH$1&amp;", ","")&amp;IF('raw data'!AI16="checked",'raw data'!AI$1&amp;", ","")&amp;IF('raw data'!AJ16="checked",'raw data'!AJ$1&amp;", ","")&amp;IF('raw data'!AK16="checked",'raw data'!AK$1&amp;", ","")&amp;IF('raw data'!AL16="checked",'raw data'!AL$1&amp;", ","")&amp;IF('raw data'!AM16="checked",'raw data'!AN16,"")</f>
        <v>Chronic disease prevention, Maternal &amp; child health, Behavioral health, Data modernization, Emergency preparedness, Primary and urgent care access</v>
      </c>
      <c r="O23" s="5" t="str">
        <f>'raw data'!AO16</f>
        <v>Diagnostic peripherals: stethoscope, HD camera, thermal imaging, BP cuff, pulse oximeter, scale  Athenahealth EMR; HL7/FHIR interoperability with daily HIE transmission  Starlink/Ethernet dual connectivity with automatic failover  AI document translation; ambient listening and real-time translation (2026 roadmap)  UV-C auto-sanitization; eliminates 99% of surface bacteria between visits  240-language support  Remote monitoring dashboard: real-time diagnostics and daily automated testing</v>
      </c>
      <c r="P23" s="5" t="str">
        <f>'raw data'!AP16</f>
        <v>This technology is provided as part of our solution</v>
      </c>
      <c r="Q23" s="5" t="str">
        <f>'raw data'!AQ16</f>
        <v xml:space="preserve">OnMed's flat subscription is $30,000/month per CareStation ($360,000/year), covering build, installation, 91 hours per week of clinical staffing, maintenance, and reporting. No variable or hidden costs.     Direct reimbursement sustains operations at ~10 patients/day; with diversified funding (pharmacy, lab, MCO reinvestment, hospital community benefit, 340B, employer/self-pay), breakeven drops to ~5-6/day. By reducing avoidable ED use, improving adherence, and expanding preventive care, OnMed drives measurable cost savings and long-term sustainability. </v>
      </c>
      <c r="R23" s="5" t="str">
        <f>'raw data'!AR16</f>
        <v>The OnMed CareStation is a self-contained, ADA-accessible "clinic-in-a-box" requiring 100-120 square feet, deployable in community centers, schools, pharmacies, workplaces, and more.     Space: 7'4" x 9'8.5" x 6'10"; 8' ceiling clearance; 3'4" door-side clearance.    Installation: Ground-level or freight elevator access; doors 6'8" x 36" minimum; 16' x 8' delivery space reserved up to 5 days.    Electrical: 30 Amp/120V twist lock outlet, 6'-8' above floor.    Connectivity: RJ45 Ethernet, 50 Mbps up/down, public static IP (no NAT).     Average go-live is 45 days. Client secures space and utilities. OnMed leads build, install, care management, and marketing, with a dedicated Client Management Executive from day one.</v>
      </c>
      <c r="S23" s="5" t="str">
        <f>'raw data'!AS16</f>
        <v>45-60 days depending on site-readiness</v>
      </c>
    </row>
    <row r="24" spans="1:19" s="6" customFormat="1" ht="360" x14ac:dyDescent="0.25">
      <c r="A24" s="5" t="str">
        <f>'raw data'!E17</f>
        <v>DecisionRx, Inc.</v>
      </c>
      <c r="B24" s="5" t="str">
        <f>'raw data'!F17</f>
        <v>Travis Morgan</v>
      </c>
      <c r="C24" s="5" t="str">
        <f>'raw data'!H17</f>
        <v>travis@decisionrx.com</v>
      </c>
      <c r="D24" s="5" t="str">
        <f>'raw data'!J17</f>
        <v>www.decisionrx.com</v>
      </c>
      <c r="E24" s="5" t="str">
        <f>'raw data'!K17</f>
        <v>Medication failure is the single largest avoidable driver of healthcare expenditure. Forty percent of prescriptions do not work as intended due to drug-gene interactions, drug-drug conflicts, and other polypharmacy risks, driving an estimated 16% of total healthcare spending to waste through preventable ED visits, hospitalizations, and adverse drug events (Watanabe et al., Annals of Pharmacotherapy, 2018). Rural populations bear this burden disproportionately: compared with urban areas, rural communities face 40% higher rates of preventable hospitalizations and 23% higher chronic disease mortality, compounded by limited access to clinical pharmacy specialists. Indiana's 52 rural hospitals-25% of which have already cut services-serve patients who typically lack access to the specialty pharmacist consultation needed to identify and resolve these risks.</v>
      </c>
      <c r="F24" s="5" t="str">
        <f>'raw data'!L17</f>
        <v>DecisionRx provides Medication Therapy Optimization (MTO)-a clinically validated program combining pharmacogenomic (PGx) testing with clinical pharmacist teleconsultation. Patients receive an at-home DNA swab kit; results are integrated with their medication list, clinical history, and AI-assisted risk scoring across nine medication failure vectors covering 48 pharmacogenes. The output is a patented Medication Action Proposal (MAP) with specific recommendations to replace, modify, discontinue, initiate, monitor, or keep each medication. MAPs are delivered to patients and their prescribers, with telephonic pharmacist consultation for both. The program eliminates geographic barriers entirely-no patient travel, no new staff, no technology procurement by the provider. DecisionRx provides all clinical infrastructure, laboratory partnerships, and patient outreach at its own expense.</v>
      </c>
      <c r="G24" s="5" t="str">
        <f>IF('raw data'!M17="checked",'raw data'!M$1&amp;", ","")&amp;IF('raw data'!N17="checked",'raw data'!N$1&amp;", ","")&amp;IF('raw data'!O17="checked",'raw data'!O$1&amp;", ","")&amp;IF('raw data'!P17="checked",'raw data'!P$1&amp;", ","")&amp;IF('raw data'!Q17="checked",'raw data'!Q$1&amp;", ","")&amp;IF('raw data'!R17="checked",'raw data'!R$1&amp;", ","")&amp;IF('raw data'!S17="checked",'raw data'!S$1&amp;", ","")&amp;IF('raw data'!T17="checked",'raw data'!U17,"")</f>
        <v>Rural PPS Hospitals, FQHCs, Community-Based Organizations, Rural Patients and PCPs</v>
      </c>
      <c r="H24" s="5" t="str">
        <f>'raw data'!V17</f>
        <v>DecisionRx serves over 1 million contracted beneficiaries nationally through health plans and ACOs including UnitedHealthcare, P3 Health Partners, MotivHealth, and BeneCard PBF. Our teleconsultation model was designed specifically to reach patients in underserved and rural areas who lack access to specialty clinical pharmacy services. The mail-based DNA swab kit and telephonic consultation model eliminates the geographic barriers that prevent rural patients from accessing pharmacogenomic-guided medication optimization. We have active grant proposals under the Rural Health Transformation Program in multiple states, and our program model has been validated in Medicare ACO populations that include significant rural enrollment</v>
      </c>
      <c r="I24" s="5" t="str">
        <f>'raw data'!W17</f>
        <v xml:space="preserve">DecisionRx is headquartered in Indianapolis and serves many patients and providers in Indiana. </v>
      </c>
      <c r="J24" s="5" t="str">
        <f>IF('raw data'!X17="checked",'raw data'!X$1&amp;", ","")&amp;IF('raw data'!Y17="checked",'raw data'!Y$1&amp;", ","")&amp;IF('raw data'!Z17="checked",'raw data'!Z$1&amp;", ","")&amp;IF('raw data'!AA17="checked",'raw data'!AA$1&amp;", ","")&amp;IF('raw data'!AB17="checked",'raw data'!AB$1&amp;", ","")&amp;IF('raw data'!AC17="checked",'raw data'!AC$1,"")</f>
        <v xml:space="preserve">Peer-reviewed research, Case study, </v>
      </c>
      <c r="K24" s="5" t="str">
        <f>'raw data'!AD17</f>
        <v>In a 2025 study (Elewa, Goldberg &amp; Morgan) of 1,021 Medicare ACO intervention members vs. 14,134 matched controls (320,691 member-months), the MTO program achieved: 19.6% overall reduction in total medical costs (p&lt;0.001), growing to 30.9% beyond 9 months; 39.9% reduction in ED visits (p&lt;0.001); 43.3% reduction in inpatient admissions (p=0.003); 74.5% reduction in inpatient days (p&lt;0.001). Clinical metrics: 91% of patients received actionable recommendations; 68% were advised to change at least one prescription; patients were 40% more likely to achieve lower polypharmacy risk at 12 months (59% vs. 42%, p=0.001). Patient satisfaction: 91%.</v>
      </c>
      <c r="L24" s="5" t="str">
        <f>'raw data'!AE17</f>
        <v>No</v>
      </c>
      <c r="M24" s="5">
        <f>'raw data'!AF17</f>
        <v>0</v>
      </c>
      <c r="N24" s="5" t="str">
        <f>IF('raw data'!AG17="checked",'raw data'!AG$1&amp;", ","")&amp;IF('raw data'!AH17="checked",'raw data'!AH$1&amp;", ","")&amp;IF('raw data'!AI17="checked",'raw data'!AI$1&amp;", ","")&amp;IF('raw data'!AJ17="checked",'raw data'!AJ$1&amp;", ","")&amp;IF('raw data'!AK17="checked",'raw data'!AK$1&amp;", ","")&amp;IF('raw data'!AL17="checked",'raw data'!AL$1&amp;", ","")&amp;IF('raw data'!AM17="checked",'raw data'!AN17,"")</f>
        <v xml:space="preserve">Chronic disease prevention, Behavioral health, Data modernization, </v>
      </c>
      <c r="O24" s="5" t="str">
        <f>'raw data'!AO17</f>
        <v>All technology is provided by DecisionRx at no cost to the provider or regional coalition. The MTO platform includes: CLIA-certified PGx laboratory processing, AI-assisted medication risk scoring engine, patented MAP generation platform, secure teleconsultation system, multi-channel patient outreach infrastructure (direct mail, phone, email, text), and monthly population-level outcomes reporting. No EHR integration, hardware, or software procurement is required of participating providers.</v>
      </c>
      <c r="P24" s="5" t="str">
        <f>'raw data'!AP17</f>
        <v>This technology is provided as part of our solution</v>
      </c>
      <c r="Q24" s="5" t="str">
        <f>'raw data'!AQ17</f>
        <v>Fee-for-service at $1,000 per completed Medication Action Proposal (MAP). No implementation fees, licensing fees, or annual maintenance costs. The per-MAP fee covers all program components: PGx test kit, laboratory processing, clinical pharmacist review, AI-assisted risk analysis, MAP generation, patient and provider teleconsultation, outreach, and outcomes reporting. Participating providers receive a $100 referral payment per completed intervention, paid by DecisionRx from grant proceeds. Proposed pilot: $5M for 5,000 MAPs, with $1M advance upon contract execution and the remainder billed monthly as interventions are completed. Post-grant sustainability: DecisionRx's documented cost savings support transition to health plan-funded, ACO-funded, or patient self-pay models, ensuring no ongoing costs to the region or state after the grant period. The program has no recurring infrastructure or licensing obligations.</v>
      </c>
      <c r="R24" s="5" t="str">
        <f>'raw data'!AR17</f>
        <v>Minimal provider burden. Participating providers need only: (1) refer eligible patients taking 5+ prescriptions; (2) receive and review MAPs for their patients; (3) exercise clinical judgment on recommended medication changes; and (4) complete brief 30/90/180-day provider surveys. No new staff, no technology procurement, no EHR integration required. DecisionRx provides all clinical infrastructure, patient outreach, PGx testing, pharmacist consultation, and program reporting. A brief provider orientation (15-30 minutes) covers MAP interpretation and referral workflows. All outreach materials can be co-branded with the regional coalition if desired.</v>
      </c>
      <c r="S24" s="5" t="str">
        <f>'raw data'!AS17</f>
        <v>30 days from contract to first outreach</v>
      </c>
    </row>
    <row r="25" spans="1:19" s="6" customFormat="1" ht="375" x14ac:dyDescent="0.25">
      <c r="A25" s="5" t="str">
        <f>'raw data'!E18</f>
        <v xml:space="preserve">Otsuka Precision Health, Inc. (OPH) </v>
      </c>
      <c r="B25" s="5" t="str">
        <f>'raw data'!F18</f>
        <v>Iman Ahmed</v>
      </c>
      <c r="C25" s="5" t="str">
        <f>'raw data'!H18</f>
        <v>Iman.Ahmed@otsuka-oph.com</v>
      </c>
      <c r="D25" s="5" t="str">
        <f>'raw data'!J18</f>
        <v>https://otsuka-oph.com/</v>
      </c>
      <c r="E25" s="5" t="str">
        <f>'raw data'!K18</f>
        <v>With all 48 rural counties designated Mental Health Care Health Professional Shortage Areas in 2024 and 24.5% of adults in Indiana reporting a depression diagnosis, behavioral healthcare access is an issue for rural Hoosiers. To transform community behavioral health in Indiana, it is necessary to work smarter, not just harder, and invest in tools that can scale access at rates not possible through workforce development alone. Through technologies like prescription digital therapeutics (PDTs), it is possible to extend the reach of HCPs and create sustainable access, with evidence-based tools that offer a repeatable, high-quality standard of treatment. PDTs support appropriate care availability by potentially allowing HCPs to triage less acute patients to digital interventions and focus their attention on more acute cases. Expanding alternative treatment pathways for less acute cases can help rural communities address unmet needs despite existing workforce shortages.</v>
      </c>
      <c r="F25" s="5" t="str">
        <f>'raw data'!L18</f>
        <v>Rejoyn® is a prescription digital therapeutic (PDT), Class II software as a medical device (SaMD), that was cleared by the US Food and Drug Administration in 2024. It is indicated for the adjunctive treatment of major depressive disorder (MDD) in adults 22 years and older on antidepressant medication. Rejoyn is a 6-week course of therapy that is delivered via a smartphone application and can be completed independently by a patient using their mobile phone when and where they choose, without the assistance of a clinician. Except for the initial download, Rejoyn can be completed offline, without requiring an internet connection. Because it is a digital therapeutic, patients need not even leave their homes to go to a pharmacy but can download the treatment directly from the App Store or Google Play and enter an access code provided by their treating clinician or sent via text by a distributing pharmacy directly to their phone. For more information, please see www.rejoynhcp.com.</v>
      </c>
      <c r="G25" s="5" t="str">
        <f>IF('raw data'!M18="checked",'raw data'!M$1&amp;", ","")&amp;IF('raw data'!N18="checked",'raw data'!N$1&amp;", ","")&amp;IF('raw data'!O18="checked",'raw data'!O$1&amp;", ","")&amp;IF('raw data'!P18="checked",'raw data'!P$1&amp;", ","")&amp;IF('raw data'!Q18="checked",'raw data'!Q$1&amp;", ","")&amp;IF('raw data'!R18="checked",'raw data'!R$1&amp;", ","")&amp;IF('raw data'!S18="checked",'raw data'!S$1&amp;", ","")&amp;IF('raw data'!T18="checked",'raw data'!U18,"")</f>
        <v xml:space="preserve">Local Health Departments, FQHCs, State Agencies, </v>
      </c>
      <c r="H25" s="5" t="str">
        <f>'raw data'!V18</f>
        <v xml:space="preserve">OPH has partnered with health systems to help them address common challenges impacting rural communities:   1. Lack of access to treatment for patients seeking additional symptom relief who have limited time for medical appointments during the workday. Rejoyn treatment program can be used at a place and time of patient's choosing.   2. Long waitlists for specialists and delayed treatment. Rejoyn can be offered in parallel with referrals to help a portion of waitlist patients achieve symptom relief before a specialist can be seen.    3. Higher total cost of care for patients with MDD for whom treatment is delayed.  In Virtual Solutions for Anxiety and Depression, PHTI, an independent, 3rd party evaluator of health tech, found improved clinical outcomes associated with PDTs evaluated, including Rejoyn, corresponded to $247 to $643 in savings/treated patient/year.   4. Patient concerns with perceived stigma of adding more medication and/or discomfort with psychotherapy. </v>
      </c>
      <c r="I25" s="5" t="str">
        <f>'raw data'!W18</f>
        <v>Rejoyn is actively prescribed by healthcare providers licensed in the state of Indiana for their in-state patients. In support of its proposal, OPH has identified two in-state clinicians a psychiatric nurse practitioner in Charlestown and a board-certified psychiatrist in Fisher, who are prepared to share testimonials about their experiences treating patients with Rejoyn upon request.</v>
      </c>
      <c r="J25" s="5" t="str">
        <f>IF('raw data'!X18="checked",'raw data'!X$1&amp;", ","")&amp;IF('raw data'!Y18="checked",'raw data'!Y$1&amp;", ","")&amp;IF('raw data'!Z18="checked",'raw data'!Z$1&amp;", ","")&amp;IF('raw data'!AA18="checked",'raw data'!AA$1&amp;", ","")&amp;IF('raw data'!AB18="checked",'raw data'!AB$1&amp;", ","")&amp;IF('raw data'!AC18="checked",'raw data'!AC$1,"")</f>
        <v xml:space="preserve">Peer-reviewed research, Evaluation report, Testimonials, </v>
      </c>
      <c r="K25" s="5" t="str">
        <f>'raw data'!AD18</f>
        <v>In a randomized controlled clinical trial of 386 people living with MDD on a first-line antidepressant who were experiencing an inadequate response, Rejoyn reduced depression symptoms on the clinically validated MADRS scale. On average, patients reported a categorical improvement from moderately severe depression to mild on the commonly used PHQ-9 scale after just 6 weeks of using Rejoyn. No side effects were related to Rejoyn in the trial. Additionally, 88% of trial participants were adherent and 76% reported being "satisfied" or "extremely satisfied" with the experience. Results were published in the Journal of Affective Disorders. https://pubmed.ncbi.nlm.nih.gov/40378969/ Further research has indicated the effect is durable up to a year.</v>
      </c>
      <c r="L25" s="5" t="str">
        <f>'raw data'!AE18</f>
        <v>No</v>
      </c>
      <c r="M25" s="5">
        <f>'raw data'!AF18</f>
        <v>0</v>
      </c>
      <c r="N25" s="5" t="str">
        <f>IF('raw data'!AG18="checked",'raw data'!AG$1&amp;", ","")&amp;IF('raw data'!AH18="checked",'raw data'!AH$1&amp;", ","")&amp;IF('raw data'!AI18="checked",'raw data'!AI$1&amp;", ","")&amp;IF('raw data'!AJ18="checked",'raw data'!AJ$1&amp;", ","")&amp;IF('raw data'!AK18="checked",'raw data'!AK$1&amp;", ","")&amp;IF('raw data'!AL18="checked",'raw data'!AL$1&amp;", ","")&amp;IF('raw data'!AM18="checked",'raw data'!AN18,"")</f>
        <v xml:space="preserve">Behavioral health, </v>
      </c>
      <c r="O25" s="5" t="str">
        <f>'raw data'!AO18</f>
        <v xml:space="preserve">Rejoyn treatment is delivered via an app patients use on their personal mobile smartphone. Patients must have such a device to access treatment. A mobile data or Wi-Fi internet connection is required to download the app but not to use it thereafter. </v>
      </c>
      <c r="P25" s="5" t="str">
        <f>'raw data'!AP18</f>
        <v>Our solution does not need any technology components</v>
      </c>
      <c r="Q25" s="5" t="str">
        <f>'raw data'!AQ18</f>
        <v>OPH proposes making Rejoyn available to rural Hoosiers with the shared goal of improving rural health outcomes. The primary implementation consideration is the purchase and transfer of access codes to eligible patients.  Rejoyn is available for download in app stores and prescribed patients activate their treatment in-app using a unique access code.  As a prescription product, access codes must be dispensed by a licensed HCP or by the digital pharmacy for Rejoyn.    Indiana could procure a set number of access codes (e.g. 10,000 codes/year) or elect a 1 to 5-year global license (unlimited codes available during that time).  Operationally, codes may be retrieved by HCPs as needed, distributed to HCPs by the State directly, or dispensed by the pharmacy to prescribed patients who meet criteria. OPH is flexible and open to working with the State of Indiana to best serve its implementation needs. Depending on level of data integration desired, a fixed, one-time implementation fee may apply.</v>
      </c>
      <c r="R25" s="5" t="str">
        <f>'raw data'!AR18</f>
        <v xml:space="preserve">OPH has experience implementing Rejoyn in major academic and regional health systems and can provide technical assistance from the state level to the provider level to help integrate PDTs into clinical practice and population management. Depending on system readiness, code distribution and transfer of treatment utilization data to prescribing clinicians (with the appropriate consents) may be automated or manual.  OPH's Customer Success Team supports Rejoyn implementation, including brief virtual training webinars and in-person training. Staff training is optional but recommended. OPH also has a call center staffed by nurses to assist with technical and logistical questions and support Rejoyn patients who provide consent with adherence.  </v>
      </c>
      <c r="S25" s="5" t="str">
        <f>'raw data'!AS18</f>
        <v>30-120 days; depends on level of data integration</v>
      </c>
    </row>
    <row r="26" spans="1:19" s="6" customFormat="1" ht="390" x14ac:dyDescent="0.25">
      <c r="A26" s="5" t="str">
        <f>'raw data'!E19</f>
        <v>Roshal Imaging, LLC</v>
      </c>
      <c r="B26" s="5" t="str">
        <f>'raw data'!F19</f>
        <v>Kraig Vondran</v>
      </c>
      <c r="C26" s="5" t="str">
        <f>'raw data'!H19</f>
        <v>kvondran@roshalimaging.com</v>
      </c>
      <c r="D26" s="5" t="str">
        <f>'raw data'!J19</f>
        <v>www.roshalimaging.com</v>
      </c>
      <c r="E26" s="5" t="str">
        <f>'raw data'!K19</f>
        <v xml:space="preserve">Our TeleDiagnostic turn-key solution addresses the following Indiana initiatives and goals:    •Directly fulfills Workforce Development Goals          (Initiatives 9, 10, 11)  •Supports KPO D: Rural Health Workforce          Stability.    •Aligns with Initiatives 1, 2, 4, 5, 7, 8, 12  •Supports KPO E: Timeliness &amp; Access to Care          and KPO B: ED Diversion.    •Supports Initiatives 4, 5, 6, 12  •Advances KPO A (Chronic Disease          Management) and KPO C (Maternal &amp; Infant          Health)    •Supports Initiative 12: Regional Grants &amp;          System Integration    •Advances KPO H: Cross-Sector Collaboration    •Supports Initiatives 3, 7, 8, 12  •Advances KPO F: Data Interoperability and          KPO G: Telehealth &amp; Teleconsult Expansion.            </v>
      </c>
      <c r="F26" s="5" t="str">
        <f>'raw data'!L19</f>
        <v>Proposed Solution  1. Roshal Health:  •Provide the tele-ultrasound platform and   hardware (laptop, webcam, tripod, speaker,   streaming kit).  •Supply certified remote sonographers to guide on-site staff in real time.  •Conduct three weeks of virtual training and one in-person site visit.  •Provide 2-Year Remote Scanning Subscription with 10 scans a month.  •Train billing and coding teams on ultrasound CPT reimbursement optimization.    2. Simulation in Motion - Montana:  •Deliver simulation training to support Roshal's training regarding ultrasound use in clinical and emergency settings.  •Develop an online course/curriculum to serve as a bootcamp to prepare learners for simulation events, and to standardize program "vocabulary" for new hires and refreshers.  3.GE Precision Healthcare, LLC:  •Provide NEW advanced ultrasound system (general and echo capabilities).  •Include AI-assisted imaging guidance to support probe placement and visualization.  •Provide on-site training on the equipment.</v>
      </c>
      <c r="G26" s="5" t="str">
        <f>IF('raw data'!M19="checked",'raw data'!M$1&amp;", ","")&amp;IF('raw data'!N19="checked",'raw data'!N$1&amp;", ","")&amp;IF('raw data'!O19="checked",'raw data'!O$1&amp;", ","")&amp;IF('raw data'!P19="checked",'raw data'!P$1&amp;", ","")&amp;IF('raw data'!Q19="checked",'raw data'!Q$1&amp;", ","")&amp;IF('raw data'!R19="checked",'raw data'!R$1&amp;", ","")&amp;IF('raw data'!S19="checked",'raw data'!S$1&amp;", ","")&amp;IF('raw data'!T19="checked",'raw data'!U19,"")</f>
        <v xml:space="preserve">Critical Access Hospitals, Rural PPS Hospitals, FQHCs, </v>
      </c>
      <c r="H26" s="5" t="str">
        <f>'raw data'!V19</f>
        <v>We have extensive experience based on two pilot programs completed last year in Texas and Montana and a research poster completed with the University of Texas - Arlington.  I personally have spent the last 2-years working with CAH's across the country listening to the issues they face everyday and have built relationships with numerous Rural Health Associations, spoke at a few conferences, etc.</v>
      </c>
      <c r="I26" s="5" t="str">
        <f>'raw data'!W19</f>
        <v>I am originally from Indiana, our CEO and CFO reside in Indianapolis.  I was part of a medical software company that was based in Indianapolis that we grew into the top Urology and Nephrology software in the country with Indiana being a strong foothold for us with clients like First Urology in Jeffersonville and Urology of Indiana in Indianapolis.  We are active with the Indiana Rural Health Association and Medical societies.</v>
      </c>
      <c r="J26" s="5" t="str">
        <f>IF('raw data'!X19="checked",'raw data'!X$1&amp;", ","")&amp;IF('raw data'!Y19="checked",'raw data'!Y$1&amp;", ","")&amp;IF('raw data'!Z19="checked",'raw data'!Z$1&amp;", ","")&amp;IF('raw data'!AA19="checked",'raw data'!AA$1&amp;", ","")&amp;IF('raw data'!AB19="checked",'raw data'!AB$1&amp;", ","")&amp;IF('raw data'!AC19="checked",'raw data'!AC$1,"")</f>
        <v xml:space="preserve">Pilot data, Testimonials, </v>
      </c>
      <c r="K26" s="5" t="str">
        <f>'raw data'!AD19</f>
        <v xml:space="preserve">When we asked Megan Kalfell, CEO of Prairie County Hospital in Terry, MT:     Has the new Remote Scanning addressed the challenges you faced previously?    "Yes, we have been able to complete ECHOs in house on several patients since implementing remote scanning. This is a service line that had to be sent out as a referral to another healthcare system 100% of the time before. We have been able to keep all these patients in house and provide this service line in a quicker time frame. The medical providers can have this information sooner which improves patient care. The patients who required an ECHO only had to navigate one health system to have their ECHO completed".  </v>
      </c>
      <c r="L26" s="5" t="str">
        <f>'raw data'!AE19</f>
        <v>No</v>
      </c>
      <c r="M26" s="5">
        <f>'raw data'!AF19</f>
        <v>0</v>
      </c>
      <c r="N26" s="5" t="str">
        <f>IF('raw data'!AG19="checked",'raw data'!AG$1&amp;", ","")&amp;IF('raw data'!AH19="checked",'raw data'!AH$1&amp;", ","")&amp;IF('raw data'!AI19="checked",'raw data'!AI$1&amp;", ","")&amp;IF('raw data'!AJ19="checked",'raw data'!AJ$1&amp;", ","")&amp;IF('raw data'!AK19="checked",'raw data'!AK$1&amp;", ","")&amp;IF('raw data'!AL19="checked",'raw data'!AL$1&amp;", ","")&amp;IF('raw data'!AM19="checked",'raw data'!AN19,"")</f>
        <v xml:space="preserve">Workforce development, Chronic disease prevention, Emergency preparedness, </v>
      </c>
      <c r="O26" s="5" t="str">
        <f>'raw data'!AO19</f>
        <v xml:space="preserve">•Provide the tele-ultrasound platform and hardware (laptop, webcam, tripod, speaker, streaming kit).  •Supply certified remote sonographers to guide on-site staff in real time.  •Conduct three weeks of virtual training and one in-person site visit.    GE Precision Healthcare, LLC, Equipment provided:    Venue Go R6 Premier   •Venue Go cart  •3Sc probe  •L4-12t probe  •C1-5 probe  •Caption Guidance - Real-time, prescriptive guidance for 10 cardiac views. AI-driven.   •Real-Time EF - Live and continuous </v>
      </c>
      <c r="P26" s="5" t="str">
        <f>'raw data'!AP19</f>
        <v>This technology is provided as part of our solution</v>
      </c>
      <c r="Q26" s="5" t="str">
        <f>'raw data'!AQ19</f>
        <v>Roshal Health - $46,000 per Facility  •Provide the tele-ultrasound platform and hardware (laptop, webcam, tripod, speaker, streaming kit).  •Supply certified remote sonographers to guide on-site staff in real time.  •Conduct three weeks of virtual training and one in-person site visit.  •Provide two-year remote scanning subscription with 10 scans a month. (this can be extended to cover the full 5-years, to avoid any monthly expense to facility).  •Train billing and coding teams on ultrasound CPT reimbursement optimization.    Simulation in Motion - Montana - $12,000 per Facility  •Deliver simulation training to support Roshal's training regarding ultrasound use in clinical and emergency settings.  •Develop an online course/curriculum to serve as a bootcamp.    GE Precision Healthcare, LLC - $76,000 per Facility  •Provide advanced ultrasound system (general and echo capabilities).  •Include AI-assisted imaging guidance to support probe placement and visualization.  5-year equipment warranty.</v>
      </c>
      <c r="R26" s="5" t="str">
        <f>'raw data'!AR19</f>
        <v>The installation of the equipment (Roshal and GE) will require minimum staff time - upfront will be IT working with Network/WIFI access, establishing static IP addresses, etc (maybe 5-hours max).  The staff or on-site "operator" training is scheduled for 3-weeks and is broken down into 1-2 hour sessions with two a week - 12-15 hours total time over 3-weeks.</v>
      </c>
      <c r="S26" s="5" t="str">
        <f>'raw data'!AS19</f>
        <v>30-days based on facility cooperation.</v>
      </c>
    </row>
    <row r="27" spans="1:19" s="6" customFormat="1" ht="270" x14ac:dyDescent="0.25">
      <c r="A27" s="5" t="str">
        <f>'raw data'!E20</f>
        <v>Target Continuum</v>
      </c>
      <c r="B27" s="5" t="str">
        <f>'raw data'!F20</f>
        <v>Jerry Hofer</v>
      </c>
      <c r="C27" s="5" t="str">
        <f>'raw data'!H20</f>
        <v>jhofer@targetcontinuum.com</v>
      </c>
      <c r="D27" s="5" t="str">
        <f>'raw data'!J20</f>
        <v>targetcontinuum.com</v>
      </c>
      <c r="E27" s="5" t="str">
        <f>'raw data'!K20</f>
        <v>Rural communities face significant barriers to accessing care, including provider shortages, transportation challenges, and limited health literacy. These barriers often lead to delayed care, poor chronic disease management, and underutilization of available services. Additionally, many rural providers lack the internal marketing and outreach capacity needed to effectively engage patients, promote preventive services, and communicate available resources. This results in missed opportunities to improve outcomes, reduce avoidable utilization, and strengthen community health engagement.</v>
      </c>
      <c r="F27" s="5" t="str">
        <f>'raw data'!L20</f>
        <v>Target Continuum provides a comprehensive digital engagement and outreach solution designed to help rural healthcare organizations connect with patients more effectively. We leverage targeted digital marketing, patient education campaigns, and data-driven outreach strategies to increase awareness, drive service utilization, and improve patient engagement across key health priorities.    Our approach supports providers by acting as an extension of their team-developing localized messaging, managing campaigns, and optimizing outreach across channels such as search, social media, and programmatic advertising. This ensures rural populations are reached with timely, relevant health information and services, ultimately improving access, outcomes, and operational efficiency.</v>
      </c>
      <c r="G27" s="5" t="str">
        <f>IF('raw data'!M20="checked",'raw data'!M$1&amp;", ","")&amp;IF('raw data'!N20="checked",'raw data'!N$1&amp;", ","")&amp;IF('raw data'!O20="checked",'raw data'!O$1&amp;", ","")&amp;IF('raw data'!P20="checked",'raw data'!P$1&amp;", ","")&amp;IF('raw data'!Q20="checked",'raw data'!Q$1&amp;", ","")&amp;IF('raw data'!R20="checked",'raw data'!R$1&amp;", ","")&amp;IF('raw data'!S20="checked",'raw data'!S$1&amp;", ","")&amp;IF('raw data'!T20="checked",'raw data'!U20,"")</f>
        <v xml:space="preserve">Local Health Departments, Critical Access Hospitals, Rural PPS Hospitals, FQHCs, EMS, Community-Based Organizations, State Agencies, </v>
      </c>
      <c r="H27" s="5" t="str">
        <f>'raw data'!V20</f>
        <v>Target Continuum currently supports outreach and patient engagement efforts across more than 850 FQHC sites nationwide, many of which serve rural and underserved populations here in Indiana. Our work focuses on improving access to care through targeted outreach, including preventive services, chronic disease management, behavioral health, and maternal health initiatives.    We understand the unique challenges rural providers face, including limited staff capacity, geographic dispersion, and resource constraints. Our model is designed to reduce administrative burden while increasing patient reach and engagement through scalable, data-driven strategies tailored to local community needs.</v>
      </c>
      <c r="I27" s="5" t="str">
        <f>'raw data'!W20</f>
        <v>Target Continuum has existing relationships with healthcare organizations operating in Indiana and the broader Midwest. We are actively engaged in supporting patient outreach and digital engagement strategies for organizations serving rural and underserved populations in the region, with a focus on increasing access and utilization of essential health services.</v>
      </c>
      <c r="J27" s="5" t="str">
        <f>IF('raw data'!X20="checked",'raw data'!X$1&amp;", ","")&amp;IF('raw data'!Y20="checked",'raw data'!Y$1&amp;", ","")&amp;IF('raw data'!Z20="checked",'raw data'!Z$1&amp;", ","")&amp;IF('raw data'!AA20="checked",'raw data'!AA$1&amp;", ","")&amp;IF('raw data'!AB20="checked",'raw data'!AB$1&amp;", ","")&amp;IF('raw data'!AC20="checked",'raw data'!AC$1,"")</f>
        <v xml:space="preserve">Pilot data, Case study, Testimonials, </v>
      </c>
      <c r="K27" s="5" t="str">
        <f>'raw data'!AD20</f>
        <v>Our campaigns consistently drive measurable improvements in patient engagement and service utilization. Clients have seen increases in appointment volume, improved awareness of preventive services, and higher participation in targeted health programs such as screenings and chronic disease management.    Additionally, our work helps reduce no-show rates and improves care continuity by ensuring patients receive timely, relevant information. These outcomes contribute to better population health metrics and more efficient use of provider resources.</v>
      </c>
      <c r="L27" s="5" t="str">
        <f>'raw data'!AE20</f>
        <v>Yes</v>
      </c>
      <c r="M27" s="5" t="str">
        <f>'raw data'!AF20</f>
        <v>Indiana Health Centers, NorthShore Health, Valley Professionals Community Health Center, Riggs Community Health Center, Windrose Health</v>
      </c>
      <c r="N27" s="5" t="str">
        <f>IF('raw data'!AG20="checked",'raw data'!AG$1&amp;", ","")&amp;IF('raw data'!AH20="checked",'raw data'!AH$1&amp;", ","")&amp;IF('raw data'!AI20="checked",'raw data'!AI$1&amp;", ","")&amp;IF('raw data'!AJ20="checked",'raw data'!AJ$1&amp;", ","")&amp;IF('raw data'!AK20="checked",'raw data'!AK$1&amp;", ","")&amp;IF('raw data'!AL20="checked",'raw data'!AL$1&amp;", ","")&amp;IF('raw data'!AM20="checked",'raw data'!AN20,"")</f>
        <v xml:space="preserve">Workforce development, Chronic disease prevention, Maternal &amp; child health, Behavioral health, Data modernization, </v>
      </c>
      <c r="O27" s="5" t="str">
        <f>'raw data'!AO20</f>
        <v>Our solution requires minimal technical integration. We primarily leverage existing digital platforms (e.g., websites, analytics tools, and advertising platforms) and can integrate with available data sources when appropriate. No major IT infrastructure changes are required.</v>
      </c>
      <c r="P27" s="5" t="str">
        <f>'raw data'!AP20</f>
        <v>This technology is provided as part of our solution</v>
      </c>
      <c r="Q27" s="5" t="str">
        <f>'raw data'!AQ20</f>
        <v>Target Continuum utilizes a flexible pricing model that typically includes a combination of implementation fees and ongoing monthly service costs based on scope and campaign scale.    Costs may include:    Initial strategy and campaign setup (fixed fee)  Monthly management and optimization (service-based fee)  Media/ad spend (variable, client-controlled)    This structure allows organizations to scale efforts based on budget and need. Our model is designed to be sustainable beyond the grant period, with adjustable service levels to align with long-term funding and operational goals.</v>
      </c>
      <c r="R27" s="5" t="str">
        <f>'raw data'!AR20</f>
        <v>Implementation requires minimal staff time from the participating organization. Key requirements include:    Initial planning and alignment meetings  Identification of priority services and target populations  Periodic check-ins for performance review    Target Continuum manages campaign development, execution, and optimization. Training is minimal, as we function as an outsourced partner. No complex technical integrations are required, making the solution easy to deploy in resource-constrained rural settings.</v>
      </c>
      <c r="S27" s="5" t="str">
        <f>'raw data'!AS20</f>
        <v>30-45 days</v>
      </c>
    </row>
    <row r="28" spans="1:19" s="6" customFormat="1" ht="255" x14ac:dyDescent="0.25">
      <c r="A28" s="5" t="str">
        <f>'raw data'!E21</f>
        <v>MedCerts, LLC.</v>
      </c>
      <c r="B28" s="5" t="str">
        <f>'raw data'!F21</f>
        <v>Ursula Marioth</v>
      </c>
      <c r="C28" s="5" t="str">
        <f>'raw data'!H21</f>
        <v>umarioth@medcerts.com</v>
      </c>
      <c r="D28" s="5" t="str">
        <f>'raw data'!J21</f>
        <v>https://partners.medcerts.com/</v>
      </c>
      <c r="E28" s="5" t="str">
        <f>'raw data'!K21</f>
        <v>Rural healthcare providers face ongoing workforce shortages driven by limited local talent pipelines, barriers to training access, and high costs associated with credentialing. Critical roles such as Medical Assistants, Surgical Technologists, and Phlebotomists remain difficult to fill, impacting patient access and operational efficiency. Many rural individuals are unable to pursue training due to lack of technology, upfront costs, or flexible learning options. At the same time, employers need access to turnkey solutions to rapidly develop job ready talent aligned to industry standards.</v>
      </c>
      <c r="F28" s="5" t="str">
        <f>'raw data'!L21</f>
        <v xml:space="preserve">MedCerts provides a turnkey workforce development solution that delivers online, competency based training aligned to industry recognized certifications. The model includes structured career pathways, certification exam preparation with two exam attempts, and a loaner laptop to help remove technology barriers for rural learners. As a training vendor, MedCerts enables healthcare employers and partners to quickly deploy scalable upskilling and entry level training programs that produce job-ready candidates. This approach reduces time-to-hire, increases retention, and expands access to sustainable healthcare careers while directly addressing workforce shortages. </v>
      </c>
      <c r="G28" s="5" t="str">
        <f>IF('raw data'!M21="checked",'raw data'!M$1&amp;", ","")&amp;IF('raw data'!N21="checked",'raw data'!N$1&amp;", ","")&amp;IF('raw data'!O21="checked",'raw data'!O$1&amp;", ","")&amp;IF('raw data'!P21="checked",'raw data'!P$1&amp;", ","")&amp;IF('raw data'!Q21="checked",'raw data'!Q$1&amp;", ","")&amp;IF('raw data'!R21="checked",'raw data'!R$1&amp;", ","")&amp;IF('raw data'!S21="checked",'raw data'!S$1&amp;", ","")&amp;IF('raw data'!T21="checked",'raw data'!U21,"")</f>
        <v xml:space="preserve">Local Health Departments, Critical Access Hospitals, Rural PPS Hospitals, FQHCs, Community-Based Organizations, State Agencies, </v>
      </c>
      <c r="H28" s="5" t="str">
        <f>'raw data'!V21</f>
        <v xml:space="preserve">MedCerts has extensive experience delivering workforce training soutions in rural and underserved communities nationwide. Programs are designed specifically for rural accessibility, including fully online, flexible delivery models and learner support such as loaner laptops to address technology barriers. We have supported over 120,000 learners across urban and non-metro regions, with an average completion rate of approximately 89%. Our employer-aligned training model enables rural healthcare providers to implement "grow-your-own" workforce strategies, upskill incumbent workers, and build sustainable talent pipelines. Through partnerships with health systems and community organizations, MedCerts delivers scalable solutions that directly address workforce shortages while improving retention and time-to-productivity. </v>
      </c>
      <c r="I28" s="5" t="str">
        <f>'raw data'!W21</f>
        <v xml:space="preserve">MedCerts has established partnerships in Indiana, including collaboration with Indiana Wesleyan University and prior workforce engagement with Goshen Health and Community Health Systems (CHS) locations. These partnerships support workforce development in initiatives focused on training, upskilling, and expanding access to allied health career pathways aligned to employer demand. </v>
      </c>
      <c r="J28" s="5" t="str">
        <f>IF('raw data'!X21="checked",'raw data'!X$1&amp;", ","")&amp;IF('raw data'!Y21="checked",'raw data'!Y$1&amp;", ","")&amp;IF('raw data'!Z21="checked",'raw data'!Z$1&amp;", ","")&amp;IF('raw data'!AA21="checked",'raw data'!AA$1&amp;", ","")&amp;IF('raw data'!AB21="checked",'raw data'!AB$1&amp;", ","")&amp;IF('raw data'!AC21="checked",'raw data'!AC$1,"")</f>
        <v xml:space="preserve">Pilot data, Case study, Testimonials, </v>
      </c>
      <c r="K28" s="5" t="str">
        <f>'raw data'!AD21</f>
        <v xml:space="preserve">MedCerts has demonstrated measurable outcomes in rural healthcare workforce development through employer partnerships. In collaboration with UnityPoint Health, a rural health system, MedCerts supported a "hire-then train" model that filled over 150 Medical Assistant roles, reduced time-to-productivity b approximately 50% and achieved a 96% one-year retention rate.  Additionally, programs have achieved high completion rates and rapid time-to-certification, enabling learners to become job-ready in as little as 14-16 weeks while directly addressing critical workforce shortages. </v>
      </c>
      <c r="L28" s="5" t="str">
        <f>'raw data'!AE21</f>
        <v>No</v>
      </c>
      <c r="M28" s="5">
        <f>'raw data'!AF21</f>
        <v>0</v>
      </c>
      <c r="N28" s="5" t="str">
        <f>IF('raw data'!AG21="checked",'raw data'!AG$1&amp;", ","")&amp;IF('raw data'!AH21="checked",'raw data'!AH$1&amp;", ","")&amp;IF('raw data'!AI21="checked",'raw data'!AI$1&amp;", ","")&amp;IF('raw data'!AJ21="checked",'raw data'!AJ$1&amp;", ","")&amp;IF('raw data'!AK21="checked",'raw data'!AK$1&amp;", ","")&amp;IF('raw data'!AL21="checked",'raw data'!AL$1&amp;", ","")&amp;IF('raw data'!AM21="checked",'raw data'!AN21,"")</f>
        <v xml:space="preserve">Workforce development, </v>
      </c>
      <c r="O28" s="5" t="str">
        <f>'raw data'!AO21</f>
        <v xml:space="preserve">Learners require access to a computer and internet to participate in online training. MedCerts provides loaner laptops to reduce technology barriers when needed. No additional specialized software or infrastructure is required, as training is delivered through a web-based learning platform. </v>
      </c>
      <c r="P28" s="5" t="str">
        <f>'raw data'!AP21</f>
        <v>This technology is provided as part of our solution</v>
      </c>
      <c r="Q28" s="5" t="str">
        <f>'raw data'!AQ21</f>
        <v xml:space="preserve">MedCerts utilizes a per-learner cost model that includes training, curriculum access, certification exam preparation, and exam vouchers (including two attempts). Costs are typically structured as fixed pricing per participant, allowing for predictable budgeting and scalability. Implementation is low lift with no upfront costs. Optional services may be scoped as fixed fees if required or in-kind. For sustainability beyond the grant period, the model can be maintained through employer-sponsored training, workforce funding streams, or continued per-learner investment enabling ongoing workforce development without significant capital expense. </v>
      </c>
      <c r="R28" s="5" t="str">
        <f>'raw data'!AR21</f>
        <v xml:space="preserve">Implementation is designed to be low lift for partners. Minimal staff time is required for program coordination, learner identification, and optional employer alignment (clinical placements if applicable). No complex technology integration is needed, as training is delivered through a web-based platform. MedCerts provides onboarding, learner support, and programs management. Optional collaboration with employer partners may include cohort planning and workforce alignment. </v>
      </c>
      <c r="S28" s="5" t="str">
        <f>'raw data'!AS21</f>
        <v xml:space="preserve">2-4 weeks from contract execution </v>
      </c>
    </row>
    <row r="29" spans="1:19" s="6" customFormat="1" ht="345" x14ac:dyDescent="0.25">
      <c r="A29" s="5" t="str">
        <f>'raw data'!E22</f>
        <v>AMN Healthcare/BE Smith</v>
      </c>
      <c r="B29" s="5" t="str">
        <f>'raw data'!F22</f>
        <v>Danielle George</v>
      </c>
      <c r="C29" s="5" t="str">
        <f>'raw data'!H22</f>
        <v>Danielle.George@amnhealthcare.com</v>
      </c>
      <c r="D29" s="5" t="str">
        <f>'raw data'!J22</f>
        <v>besmith.com</v>
      </c>
      <c r="E29" s="5" t="str">
        <f>'raw data'!K22</f>
        <v>Rural Indiana communities face persistent workforce shortages, particularly in behavioral health, nursing, and physician leadership roles, which limit access to care and strain already fragile rural health infrastructure. These challenges are compounded by limited digital readiness, fragmented workforce data, and lack of change management capacity needed to adopt telehealth, teleconsult, and new models of care. Together, these gaps contribute to disrupted care continuity, clinician burnout, preventable emergency department utilization, and difficulty sustaining rural hospitals and clinics over the long term.</v>
      </c>
      <c r="F29" s="5" t="str">
        <f>'raw data'!L22</f>
        <v>AMN Healthcare provides a comprehensive, modular rural workforce solution designed to support Indiana's Rural Health Transformation Program priorities by improving workforce availability, stability, and long term sustainability. The solution integrates:  •Rural workforce supply and stabilization (interim, locums, and retainer based access)  •Leadership and clinician development to strengthen internal pipelines  •Retention and burnout reduction programming  •Digital workforce enablement, including workforce analytics, telehealth enabled staffing models, virtual leadership development, and change readiness support  •Scalable service models aligned with regional GROW initiatives and statewide access and technology goals  Digital capabilities are embedded to improve data driven decision making, extend clinical reach through teleconsult and virtual care models, and support sustainable adoption of new care delivery approaches-without increasing long term operational burden on rural providers.</v>
      </c>
      <c r="G29" s="5" t="str">
        <f>IF('raw data'!M22="checked",'raw data'!M$1&amp;", ","")&amp;IF('raw data'!N22="checked",'raw data'!N$1&amp;", ","")&amp;IF('raw data'!O22="checked",'raw data'!O$1&amp;", ","")&amp;IF('raw data'!P22="checked",'raw data'!P$1&amp;", ","")&amp;IF('raw data'!Q22="checked",'raw data'!Q$1&amp;", ","")&amp;IF('raw data'!R22="checked",'raw data'!R$1&amp;", ","")&amp;IF('raw data'!S22="checked",'raw data'!S$1&amp;", ","")&amp;IF('raw data'!T22="checked",'raw data'!U22,"")</f>
        <v>Local Health Departments, Critical Access Hospitals, Rural PPS Hospitals, FQHCs, Community-Based Organizations, State Agencies, Regional rural health collaboratives / GROW regions</v>
      </c>
      <c r="H29" s="5" t="str">
        <f>'raw data'!V22</f>
        <v>AMN Healthcare has extensive experience supporting rural and Critical Access Hospitals across multiple states through workforce stabilization, leadership continuity, retention, and data enabled workforce planning initiatives. AMN's rural work focuses on strengthening access to care, supporting behavioral health and clinical workforce expansion, and building sustainable staffing and leadership models tailored to resource constrained rural environments. These initiatives align closely with Indiana RHTP's focus on workforce development, access, technology, and improved outcomes.</v>
      </c>
      <c r="I29" s="5" t="str">
        <f>'raw data'!W22</f>
        <v>AMN Healthcare is actively supporting rural and community based workforce initiatives across the Midwest and is engaging with Indiana stakeholders to align solutions with Indiana's Rural Health Transformation Program goals. AMN's experience with statewide and regional rural workforce initiatives provides a strong foundation for customization to Indiana's GROW regions and priority populations.</v>
      </c>
      <c r="J29" s="5" t="str">
        <f>IF('raw data'!X22="checked",'raw data'!X$1&amp;", ","")&amp;IF('raw data'!Y22="checked",'raw data'!Y$1&amp;", ","")&amp;IF('raw data'!Z22="checked",'raw data'!Z$1&amp;", ","")&amp;IF('raw data'!AA22="checked",'raw data'!AA$1&amp;", ","")&amp;IF('raw data'!AB22="checked",'raw data'!AB$1&amp;", ","")&amp;IF('raw data'!AC22="checked",'raw data'!AC$1,"")</f>
        <v xml:space="preserve">Evaluation report, Pilot data, Case study, Testimonials, </v>
      </c>
      <c r="K29" s="5" t="str">
        <f>'raw data'!AD22</f>
        <v xml:space="preserve">• Improved access to care through faster deployment of clinical and leadership resources   • Increased retention of rural clinicians and leaders   • Reduced vacancy duration and premium labor reliance   • Improved clinician engagement, burnout, and intent to stay  • Strengthened internal leadership pipelines and workforce readiness   • Enhanced workforce visibility and planning through centralized data and analytics  </v>
      </c>
      <c r="L29" s="5" t="str">
        <f>'raw data'!AE22</f>
        <v>Yes</v>
      </c>
      <c r="M29" s="5" t="str">
        <f>'raw data'!AF22</f>
        <v>AMN Healthcare is currently working with several Indiana hospitals and has recently established a partnership with the Rural Indiana Healthcare Association to support rural health workforce and access initiatives.</v>
      </c>
      <c r="N29" s="5" t="str">
        <f>IF('raw data'!AG22="checked",'raw data'!AG$1&amp;", ","")&amp;IF('raw data'!AH22="checked",'raw data'!AH$1&amp;", ","")&amp;IF('raw data'!AI22="checked",'raw data'!AI$1&amp;", ","")&amp;IF('raw data'!AJ22="checked",'raw data'!AJ$1&amp;", ","")&amp;IF('raw data'!AK22="checked",'raw data'!AK$1&amp;", ","")&amp;IF('raw data'!AL22="checked",'raw data'!AL$1&amp;", ","")&amp;IF('raw data'!AM22="checked",'raw data'!AN22,"")</f>
        <v xml:space="preserve">Workforce development, Chronic disease prevention, Behavioral health, Data modernization, Emergency preparedness, </v>
      </c>
      <c r="O29" s="5" t="str">
        <f>'raw data'!AO22</f>
        <v xml:space="preserve">• Workforce analytics, reporting dashboards, and assessment tools   • Secure virtual platforms for coaching, leadership development, and education   • Support for teleconsult and data coordination initiatives </v>
      </c>
      <c r="P29" s="5" t="str">
        <f>'raw data'!AP22</f>
        <v>This technology is provided as part of our solution</v>
      </c>
      <c r="Q29" s="5" t="str">
        <f>'raw data'!AQ22</f>
        <v>AMN's solution utilizes a combination of fixed fee program pricing, service-based access models, and optional utilization-based components. Pricing is modular to support phased implementation aligned with Indiana's five-year grant timeline. Solutions are designed to reduce long-term costs by improving workforce retention, decreasing vacancy durations, and lowering reliance on premium labor, supporting sustainability beyond the RHTP funding period.</v>
      </c>
      <c r="R29" s="5" t="str">
        <f>'raw data'!AR22</f>
        <v xml:space="preserve">• Limited on site staff time during onboarding and data collection   • Virtual or hybrid delivery models suitable for rural settings   • Minimal IT integration requirements   • Structured implementation support from AMN advisors   • Alignment with regional GROW initiatives and statewide metrics  </v>
      </c>
      <c r="S29" s="5" t="str">
        <f>'raw data'!AS22</f>
        <v>Phased implementation aligned with regional and st</v>
      </c>
    </row>
    <row r="30" spans="1:19" s="6" customFormat="1" ht="240" x14ac:dyDescent="0.25">
      <c r="A30" s="5" t="str">
        <f>'raw data'!E23</f>
        <v>FastHealth Corporation</v>
      </c>
      <c r="B30" s="5" t="str">
        <f>'raw data'!F23</f>
        <v>Kevin A. Foote</v>
      </c>
      <c r="C30" s="5" t="str">
        <f>'raw data'!H23</f>
        <v>bvanderstappen@fasthealth.com</v>
      </c>
      <c r="D30" s="5" t="str">
        <f>'raw data'!J23</f>
        <v>https://www.fasthealthcorporation.com</v>
      </c>
      <c r="E30" s="5" t="str">
        <f>'raw data'!K23</f>
        <v>Creates a sustainable innovative program that produces new revenue streams for rural healthcare entities and rural health community organizations and solves the shortage crisis in providers and healthcare staff.  Health Command provides the solution of augmenting providers with a proven Ai intermediary that acts as an assistant to healthcare providers and an assistant to patients.    We also provide a hospital cybersecurity system that comes with the above Ai system to furtherly provide reserve websites to rural health institutions with an alert system for disaster, pandemics, and patient admission disruptions.</v>
      </c>
      <c r="F30" s="5" t="str">
        <f>'raw data'!L23</f>
        <v>https://www.fasthealthcorporation.com/docs/IVRHCIN.pdf    Health Command is a rural healthcare access platform that automates interaction between rural health institutions and their patients. It is also a workforce augmentation program for remote and rural healthcare communities. This is system provides a local administered Ai system to serve as a patient  engagement catalyst for better care locall and for developing in-state loyalty to local rural providers while providing a platform for state-based telehealth, chronic care support, mental health awareness, maternal and fetal health support, and for  general healthcare needs provided by advanced artificial intelligence  innovation.</v>
      </c>
      <c r="G30" s="5" t="str">
        <f>IF('raw data'!M23="checked",'raw data'!M$1&amp;", ","")&amp;IF('raw data'!N23="checked",'raw data'!N$1&amp;", ","")&amp;IF('raw data'!O23="checked",'raw data'!O$1&amp;", ","")&amp;IF('raw data'!P23="checked",'raw data'!P$1&amp;", ","")&amp;IF('raw data'!Q23="checked",'raw data'!Q$1&amp;", ","")&amp;IF('raw data'!R23="checked",'raw data'!R$1&amp;", ","")&amp;IF('raw data'!S23="checked",'raw data'!S$1&amp;", ","")&amp;IF('raw data'!T23="checked",'raw data'!U23,"")</f>
        <v xml:space="preserve">Local Health Departments, Critical Access Hospitals, Rural PPS Hospitals, FQHCs, EMS, Community-Based Organizations, State Agencies, </v>
      </c>
      <c r="H30" s="5" t="str">
        <f>'raw data'!V23</f>
        <v>FastHealth Corporation is the largest developer of rural hospital website systems.  It also has experience with language model patient education systems provided to rural hospitals.  FastHealth is leader in presenting pilot Ai programs for rural healthcare in California, Missouri, and Alabama.  FastHealth has served customers in 40 U.S. states.  https://www.fasthealthcorporation.com</v>
      </c>
      <c r="I30" s="5" t="str">
        <f>'raw data'!W23</f>
        <v xml:space="preserve">FastHealth works time to time with Indiana rural hospitals.  As they struggle financially FastHealth attempts to assist hospitals at no charge.    https://www.woodlawnhospital.us/getpage.php?name=healthresearch    https://cmch.fastcommand.com/index.php?main_page=1    </v>
      </c>
      <c r="J30" s="5" t="str">
        <f>IF('raw data'!X23="checked",'raw data'!X$1&amp;", ","")&amp;IF('raw data'!Y23="checked",'raw data'!Y$1&amp;", ","")&amp;IF('raw data'!Z23="checked",'raw data'!Z$1&amp;", ","")&amp;IF('raw data'!AA23="checked",'raw data'!AA$1&amp;", ","")&amp;IF('raw data'!AB23="checked",'raw data'!AB$1&amp;", ","")&amp;IF('raw data'!AC23="checked",'raw data'!AC$1,"")</f>
        <v xml:space="preserve">Pilot data, Case study, Testimonials, </v>
      </c>
      <c r="K30" s="5" t="str">
        <f>'raw data'!AD23</f>
        <v>Successfully administered avatar-based Ai interactions for rural hospital pilot programs that remain in use.     Have provided language model education healthcare systems to over 200 rural hospitals in 40 U.S. states.  Protecting health data for hundreds of U.S. community hospitals.</v>
      </c>
      <c r="L30" s="5" t="str">
        <f>'raw data'!AE23</f>
        <v>No</v>
      </c>
      <c r="M30" s="5">
        <f>'raw data'!AF23</f>
        <v>0</v>
      </c>
      <c r="N30" s="5" t="str">
        <f>IF('raw data'!AG23="checked",'raw data'!AG$1&amp;", ","")&amp;IF('raw data'!AH23="checked",'raw data'!AH$1&amp;", ","")&amp;IF('raw data'!AI23="checked",'raw data'!AI$1&amp;", ","")&amp;IF('raw data'!AJ23="checked",'raw data'!AJ$1&amp;", ","")&amp;IF('raw data'!AK23="checked",'raw data'!AK$1&amp;", ","")&amp;IF('raw data'!AL23="checked",'raw data'!AL$1&amp;", ","")&amp;IF('raw data'!AM23="checked",'raw data'!AN23,"")</f>
        <v>Workforce development, Chronic disease prevention, Maternal &amp; child health, Behavioral health, Data modernization, Emergency preparedness, Washington D.C. Contact: 202-546-0119</v>
      </c>
      <c r="O30" s="5" t="str">
        <f>'raw data'!AO23</f>
        <v xml:space="preserve">Turnkey System (See Below Links)    https://www.fastcommand.com/docs/FastCommandHospitals.pdf    https://ai.fasthealth.com/docs/FastHealthAiHospitals.pdf    https://ai.fasthealth.com/getpage.php?name=DMC    https://ai.fasthealth.com/getpage.php?name=MMHD    https://ai.fasthealth.com/getpage.php?name=CFP    https://www.fasthealthcorporation.com/docs/IVRHCIN.pdf      </v>
      </c>
      <c r="P30" s="5" t="str">
        <f>'raw data'!AP23</f>
        <v>Our solution does not need any technology components</v>
      </c>
      <c r="Q30" s="5" t="str">
        <f>'raw data'!AQ23</f>
        <v>Entire system is turnkey for any Indiana health entities or institutions.  It is adaptable for small organizations and allows Ai augmentation and administration by lay person staff.  Fixed fee annual licensing and management for most of solution.  Program is sustainable by utilizing partner avatars and sponsor avatars to create additional rural healthcare revenue streams for future sustainability.</v>
      </c>
      <c r="R30" s="5" t="str">
        <f>'raw data'!AR23</f>
        <v xml:space="preserve">6-month state implementation on version 1.0 which is already in use in other U.S. states in pilot programs.    18-month deployment for version 2.0 which enhances real time avatars.    All Indiana Rural Hospitals Included and health departments, or rural health clinics    </v>
      </c>
      <c r="S30" s="5" t="str">
        <f>'raw data'!AS23</f>
        <v>Each Rural Hospital is a 90 day implementation tim</v>
      </c>
    </row>
    <row r="31" spans="1:19" s="6" customFormat="1" ht="195" x14ac:dyDescent="0.25">
      <c r="A31" s="5" t="str">
        <f>'raw data'!E24</f>
        <v>GoMo Health</v>
      </c>
      <c r="B31" s="5" t="str">
        <f>'raw data'!F24</f>
        <v>Tim Kaufman</v>
      </c>
      <c r="C31" s="5" t="str">
        <f>'raw data'!H24</f>
        <v>tkaufman@gomohealth.com</v>
      </c>
      <c r="D31" s="5" t="str">
        <f>'raw data'!J24</f>
        <v>www.gomohealth.com</v>
      </c>
      <c r="E31" s="5" t="str">
        <f>'raw data'!K24</f>
        <v>GoMo Health helps healthcare payers/providers and state Departments of Health engage, manage and optimize rural health initiatives across the US</v>
      </c>
      <c r="F31" s="5" t="str">
        <f>'raw data'!L24</f>
        <v>GoMo Health delivers a frictionless, digital  chronic care management solution that engages individuals directly in their lived environment with personalized messages that educate, encourage, motivate patients along their health journey with the ability to offer hyper personalization at mass scale. GoMo includes a large library of content covering all chronic/complex conditions. Our programs are in-the-moment, where day-of-week and time-of-day matter. We create a nurturing, intimate engagement experience to drive increased adherence and resiliency.</v>
      </c>
      <c r="G31" s="5" t="str">
        <f>IF('raw data'!M24="checked",'raw data'!M$1&amp;", ","")&amp;IF('raw data'!N24="checked",'raw data'!N$1&amp;", ","")&amp;IF('raw data'!O24="checked",'raw data'!O$1&amp;", ","")&amp;IF('raw data'!P24="checked",'raw data'!P$1&amp;", ","")&amp;IF('raw data'!Q24="checked",'raw data'!Q$1&amp;", ","")&amp;IF('raw data'!R24="checked",'raw data'!R$1&amp;", ","")&amp;IF('raw data'!S24="checked",'raw data'!S$1&amp;", ","")&amp;IF('raw data'!T24="checked",'raw data'!U24,"")</f>
        <v xml:space="preserve">Local Health Departments, Critical Access Hospitals, Rural PPS Hospitals, FQHCs, Community-Based Organizations, State Agencies, </v>
      </c>
      <c r="H31" s="5" t="str">
        <f>'raw data'!V24</f>
        <v>GoMo currently works in rural communities across the US including Native American populations in Montana and rural health communities in Georgia and other states. We have impacted maternal mortality for women of color in Georgia, court-order programs for non-violent offenders, HIV programs with FQHC's in New York and Georgia, and maternal health care in Nebraska</v>
      </c>
      <c r="I31" s="5" t="str">
        <f>'raw data'!W24</f>
        <v xml:space="preserve">GoMo is not currently active in Indiana other than our work with Lilly on 2 different programs </v>
      </c>
      <c r="J31" s="5" t="str">
        <f>IF('raw data'!X24="checked",'raw data'!X$1&amp;", ","")&amp;IF('raw data'!Y24="checked",'raw data'!Y$1&amp;", ","")&amp;IF('raw data'!Z24="checked",'raw data'!Z$1&amp;", ","")&amp;IF('raw data'!AA24="checked",'raw data'!AA$1&amp;", ","")&amp;IF('raw data'!AB24="checked",'raw data'!AB$1&amp;", ","")&amp;IF('raw data'!AC24="checked",'raw data'!AC$1,"")</f>
        <v xml:space="preserve">Evaluation report, Pilot data, Case study, Testimonials, </v>
      </c>
      <c r="K31" s="5" t="str">
        <f>'raw data'!AD24</f>
        <v>Lowered preterm birth rates to less than 1% in rural Nebraska. 94% retention rate across all rural health programs. 30% increase in engagement. 2,382 blood pressure escalations and 11 mental health escalations, reduced ED visits by 10% and hospital readmissions by 5%  in Georgia</v>
      </c>
      <c r="L31" s="5" t="str">
        <f>'raw data'!AE24</f>
        <v>No</v>
      </c>
      <c r="M31" s="5">
        <f>'raw data'!AF24</f>
        <v>0</v>
      </c>
      <c r="N31" s="5" t="str">
        <f>IF('raw data'!AG24="checked",'raw data'!AG$1&amp;", ","")&amp;IF('raw data'!AH24="checked",'raw data'!AH$1&amp;", ","")&amp;IF('raw data'!AI24="checked",'raw data'!AI$1&amp;", ","")&amp;IF('raw data'!AJ24="checked",'raw data'!AJ$1&amp;", ","")&amp;IF('raw data'!AK24="checked",'raw data'!AK$1&amp;", ","")&amp;IF('raw data'!AL24="checked",'raw data'!AL$1&amp;", ","")&amp;IF('raw data'!AM24="checked",'raw data'!AN24,"")</f>
        <v xml:space="preserve">Chronic disease prevention, Maternal &amp; child health, Behavioral health, </v>
      </c>
      <c r="O31" s="5" t="str">
        <f>'raw data'!AO24</f>
        <v>N/A</v>
      </c>
      <c r="P31" s="5" t="str">
        <f>'raw data'!AP24</f>
        <v>Our solution does not need any technology components</v>
      </c>
      <c r="Q31" s="5" t="str">
        <f>'raw data'!AQ24</f>
        <v xml:space="preserve">Typically, GoMo charges a Setup Fee and a per user cost. Setup fees are often spread across the first 12 months of operation. Subsequent years subtract the setup fees from the per user costs. </v>
      </c>
      <c r="R31" s="5" t="str">
        <f>'raw data'!AR24</f>
        <v xml:space="preserve">GoMo will work closely with your staff throughout the 4-6 month implementation process. We have a proven configuration process that eases the burden on your staff. Integration is at your discretion, SFTP or API integrations are available at your choosing. GoMo will require a main point of contact throughout the configuration and program operation.  </v>
      </c>
      <c r="S31" s="5" t="str">
        <f>'raw data'!AS24</f>
        <v>4-6 months</v>
      </c>
    </row>
    <row r="32" spans="1:19" s="6" customFormat="1" ht="255" x14ac:dyDescent="0.25">
      <c r="A32" s="5" t="str">
        <f>'raw data'!E25</f>
        <v>netlogx llc</v>
      </c>
      <c r="B32" s="5" t="str">
        <f>'raw data'!F25</f>
        <v>stephanie sponsel</v>
      </c>
      <c r="C32" s="5" t="str">
        <f>'raw data'!H25</f>
        <v>ssponsel@netlogx.com</v>
      </c>
      <c r="D32" s="5" t="str">
        <f>'raw data'!J25</f>
        <v>https://netlogx.com/</v>
      </c>
      <c r="E32" s="5" t="str">
        <f>'raw data'!K25</f>
        <v>Rural health coalitions face challenges coordinating multiple partners, aligning priorities, and meeting complex CMS requirements. Many lack the governance structures, staffing, and program management infrastructure needed to develop unified applications, track outcomes, and sustain multi-year initiatives. This leads to fragmented efforts, difficulty meeting reporting expectations, and limited ability to translate strategy into measurable improvements in areas such as maternal health, chronic disease, behavioral health, and access to care.</v>
      </c>
      <c r="F32" s="5" t="str">
        <f>'raw data'!L25</f>
        <v>netlogx provides implementation and program management infrastructure for rural health coalitions. We establish governance, stand up a PMO, and implement KPI tracking and CMS-aligned reporting. Our team supports coalitions from application development through execution, coordinating partners, aligning budgets to outcomes, and delivering performance dashboards. This enables regions to move from planning to measurable impact, improving access, maternal health, chronic disease outcomes, and workforce sustainability.</v>
      </c>
      <c r="G32" s="5" t="str">
        <f>IF('raw data'!M25="checked",'raw data'!M$1&amp;", ","")&amp;IF('raw data'!N25="checked",'raw data'!N$1&amp;", ","")&amp;IF('raw data'!O25="checked",'raw data'!O$1&amp;", ","")&amp;IF('raw data'!P25="checked",'raw data'!P$1&amp;", ","")&amp;IF('raw data'!Q25="checked",'raw data'!Q$1&amp;", ","")&amp;IF('raw data'!R25="checked",'raw data'!R$1&amp;", ","")&amp;IF('raw data'!S25="checked",'raw data'!S$1&amp;", ","")&amp;IF('raw data'!T25="checked",'raw data'!U25,"")</f>
        <v xml:space="preserve">Local Health Departments, Critical Access Hospitals, Rural PPS Hospitals, FQHCs, EMS, Community-Based Organizations, State Agencies, </v>
      </c>
      <c r="H32" s="5" t="str">
        <f>'raw data'!V25</f>
        <v>netlogx has extensive experience supporting public sector and healthcare initiatives serving rural populations, where access, workforce shortages, and care coordination challenges are most acute. We have led multi-stakeholder programs that require coordination across hospitals, public health departments, FQHCs, and community organizations. Our work focuses on establishing governance, aligning partners, and implementing program management structures that enable sustainable, measurable outcomes. We specialize in translating complex initiatives into actionable execution plans, ensuring rural communities can effectively deliver improvements in access to care, maternal health, chronic disease prevention, and population health outcomes</v>
      </c>
      <c r="I32" s="5" t="str">
        <f>'raw data'!W25</f>
        <v>netlogx is an Indiana-based, woman-owned consulting firm with deep experience supporting state and local health initiatives. We have active engagements with the Indiana Family and Social Services Administration (FSSA), Indiana Department of Health (IDOH), Health &amp; Hospital Corporation (HHC), and Medicaid Managed Care Organizations. Our team has successfully supported large-scale Medicaid and public health programs, including CMS-aligned reporting and compliance. With consultants across the state</v>
      </c>
      <c r="J32" s="5" t="str">
        <f>IF('raw data'!X25="checked",'raw data'!X$1&amp;", ","")&amp;IF('raw data'!Y25="checked",'raw data'!Y$1&amp;", ","")&amp;IF('raw data'!Z25="checked",'raw data'!Z$1&amp;", ","")&amp;IF('raw data'!AA25="checked",'raw data'!AA$1&amp;", ","")&amp;IF('raw data'!AB25="checked",'raw data'!AB$1&amp;", ","")&amp;IF('raw data'!AC25="checked",'raw data'!AC$1,"")</f>
        <v xml:space="preserve">Evaluation report, Case study, Testimonials, </v>
      </c>
      <c r="K32" s="5" t="str">
        <f>'raw data'!AD25</f>
        <v>netlogx has supported large-scale public sector and healthcare initiatives with measurable results, including improved program execution, on-time and under-budget delivery (~20% average cost savings), and successful CMS-aligned reporting across multi-year Medicaid programs. Our work has strengthened cross-agency coordination, improved data visibility through dashboards, and enabled organizations to meet performance metrics and compliance requirements while advancing population health outcomes.</v>
      </c>
      <c r="L32" s="5" t="str">
        <f>'raw data'!AE25</f>
        <v>Yes</v>
      </c>
      <c r="M32" s="5" t="str">
        <f>'raw data'!AF25</f>
        <v>netlogx has active engagements with key Indiana health agencies and healthcare stakeholders, including the Indiana Family and Social Services Administration (FSSA), Indiana Department of Health (IDOH), Health &amp; Hospital Corporation (HHC), and Medicaid Managed Care Organizations (MCOs). We also collaborate with hospital systems, public health departments, and community-based organizations across rural and regional initiatives supporting healthcare access, population health, and program implementation.</v>
      </c>
      <c r="N32" s="5" t="str">
        <f>IF('raw data'!AG25="checked",'raw data'!AG$1&amp;", ","")&amp;IF('raw data'!AH25="checked",'raw data'!AH$1&amp;", ","")&amp;IF('raw data'!AI25="checked",'raw data'!AI$1&amp;", ","")&amp;IF('raw data'!AJ25="checked",'raw data'!AJ$1&amp;", ","")&amp;IF('raw data'!AK25="checked",'raw data'!AK$1&amp;", ","")&amp;IF('raw data'!AL25="checked",'raw data'!AL$1&amp;", ","")&amp;IF('raw data'!AM25="checked",'raw data'!AN25,"")</f>
        <v xml:space="preserve">Workforce development, Chronic disease prevention, Maternal &amp; child health, Behavioral health, Data modernization, </v>
      </c>
      <c r="O32" s="5" t="str">
        <f>'raw data'!AO25</f>
        <v>Our solution leverages existing client systems where possible and may include implementation of dashboards, reporting tools, and data tracking platforms to support KPI monitoring and CMS reporting. We are technology-agnostic and integrate with existing EHRs, data warehouses, or reporting systems. Minimal new infrastructure is required</v>
      </c>
      <c r="P32" s="5" t="str">
        <f>'raw data'!AP25</f>
        <v>Our solution does not need any technology components</v>
      </c>
      <c r="Q32" s="5" t="str">
        <f>'raw data'!AQ25</f>
        <v>netlogx uses a flexible pricing model based on project scope, typically combining fixed-fee implementation (for PMO setup, governance design, and application support) with ongoing monthly or quarterly managed services for program management, reporting, and coordination. Costs are tied to deliverables and milestones rather than per-user licensing. Our model is designed for multi-year sustainability, allowing regions to scale support up or down over the five-year grant period and transition capabilities internally over time to reduce long-term costs.</v>
      </c>
      <c r="R32" s="5" t="str">
        <f>'raw data'!AR25</f>
        <v>Implementation requires coordination with coalition leadership and partner organizations, including participation in governance meetings, data sharing alignment, and KPI definition. Minimal technology integration is needed beyond existing systems. netlogx provides PMO leadership, reporting frameworks, and training for stakeholders on governance, tracking, and compliance processes. Client involvement typically includes designated points of contact and periodic working sessions.</v>
      </c>
      <c r="S32" s="5" t="str">
        <f>'raw data'!AS25</f>
        <v>90-120 days</v>
      </c>
    </row>
    <row r="33" spans="1:19" s="6" customFormat="1" ht="303" customHeight="1" x14ac:dyDescent="0.25">
      <c r="A33" s="5" t="str">
        <f>'raw data'!E26</f>
        <v>Lumeris</v>
      </c>
      <c r="B33" s="5" t="str">
        <f>'raw data'!F26</f>
        <v>Joe Satorius</v>
      </c>
      <c r="C33" s="5" t="str">
        <f>'raw data'!H26</f>
        <v>jsatorius@lumeris.com</v>
      </c>
      <c r="D33" s="5" t="str">
        <f>'raw data'!J26</f>
        <v>https://www.lumeris.com/</v>
      </c>
      <c r="E33" s="5" t="str">
        <f>'raw data'!K26</f>
        <v>Lumeris provides an AI-enabled primary care operating platform that addresses the core challenges outlined in Indiana's GROW initiatives: fragmented care coordination, limited access, workforce shortages, and gaps in data interoperability. Rural providers often lack real-time visibility across settings and the capacity to proactively manage patients-leading to avoidable ED use, delayed transfers, and worsening chronic conditions. Our platform, Tom™, integrates clinical, claims, and community data to continuously identify patient needs and coordinate care across EMS, hospitals, primary care, and community services. Acting as a virtual care team member, Tom automates outreach, supports timely interventions, and reduces administrative burden. Delivered through a pre-integrated partner ecosystem, the solution expands access to specialty, behavioral, and social services-advancing Indiana's goals for access, workforce stability, and improved outcomes.</v>
      </c>
      <c r="F33" s="5" t="str">
        <f>'raw data'!L26</f>
        <v>Lumeris delivers Primary Care as a Service (PCaaS), an AI-enabled operating model that embeds into existing provider workflows to expand capacity and improve outcomes. At its core is Tom™, an AI care orchestration platform that integrates with EHRs, HIEs, and claims-leveraging existing infrastructure (no rip-and-replace)-to continuously monitor patients, identify care gaps, and autonomously execute Best Next Actions or escalate needed clinical actions to the local care team (or virtual care). Tom automates outreach, care coordination, and follow-up across clinical and social needs, acting as a 24/7 virtual care team member that extends rural providers without adding FTEs. Delivered through the Collaborative for Healthy Rural America (CHRA), a pre-integrated ecosystem including virtual, specialty, and community-based services, the solution enables closed-loop coordination and scalable impact aligned to GROW priorities and designed to empower rural providers and care teams.</v>
      </c>
      <c r="G33" s="5" t="str">
        <f>IF('raw data'!M26="checked",'raw data'!M$1&amp;", ","")&amp;IF('raw data'!N26="checked",'raw data'!N$1&amp;", ","")&amp;IF('raw data'!O26="checked",'raw data'!O$1&amp;", ","")&amp;IF('raw data'!P26="checked",'raw data'!P$1&amp;", ","")&amp;IF('raw data'!Q26="checked",'raw data'!Q$1&amp;", ","")&amp;IF('raw data'!R26="checked",'raw data'!R$1&amp;", ","")&amp;IF('raw data'!S26="checked",'raw data'!S$1&amp;", ","")&amp;IF('raw data'!T26="checked",'raw data'!U26,"")</f>
        <v>Local Health Departments, Critical Access Hospitals, Rural PPS Hospitals, FQHCs, EMS, Community-Based Organizations, State Agencies, Clinically Integrated Networks in rural areas; HIEs</v>
      </c>
      <c r="H33" s="5" t="str">
        <f>'raw data'!V26</f>
        <v>For over a decade, Lumeris has partnered with health systems and independent provider groups in rural communities to succeed in value-based care while preserving local independence. We have helped rural practices expand panel capacity, practice at top of license, and improve quality and patient satisfaction-enabling sustainable, ACO-like performance without consolidation. Our model combines technology, workforce augmentation, and operational support to reduce administrative burden and keep care local. It leverages existing tech infrastructure (no rip and replace), integrating with EHRs and local systems. This experience is embedded in our AI-enabled platform, enabling proactive care coordination across providers and community partners to improve outcomes and long-term sustainability.</v>
      </c>
      <c r="I33" s="5" t="str">
        <f>'raw data'!W26</f>
        <v>Our engagement in Indiana is intentional and aligned to GROW priorities. We have deeply analyzed the RHT model and designed our approach to support Indiana's goals for access, interoperability, and workforce stability. We are in active strategic conversations with Indiana anchor regional providers. While we do not have legacy operations in-state, we bring proven experience partnering with rural providers to deliver scalable, value-based model.</v>
      </c>
      <c r="J33" s="5" t="str">
        <f>IF('raw data'!X26="checked",'raw data'!X$1&amp;", ","")&amp;IF('raw data'!Y26="checked",'raw data'!Y$1&amp;", ","")&amp;IF('raw data'!Z26="checked",'raw data'!Z$1&amp;", ","")&amp;IF('raw data'!AA26="checked",'raw data'!AA$1&amp;", ","")&amp;IF('raw data'!AB26="checked",'raw data'!AB$1&amp;", ","")&amp;IF('raw data'!AC26="checked",'raw data'!AC$1,"")</f>
        <v xml:space="preserve">Evaluation report, Pilot data, Case study, Testimonials, </v>
      </c>
      <c r="K33" s="5" t="str">
        <f>'raw data'!AD26</f>
        <v xml:space="preserve">Our solutions deliver proven, measurable improvements. Partners leveraging our platform and services can expect significant positive outcomes, including a 20-25% increase in preventive screenings, immunizations, and timely behavioral-health interventions. Chronic disease control for hypertension, diabetes, and CHF can improve by at least 10-15%. The platform also can assist in reducing avoidable emergency department visits by 15-20% (and 12-15% for mental health conditions), and lowered Medicaid and managed-care PMPM costs by 10-12%. </v>
      </c>
      <c r="L33" s="5" t="str">
        <f>'raw data'!AE26</f>
        <v>Yes</v>
      </c>
      <c r="M33" s="5" t="str">
        <f>'raw data'!AF26</f>
        <v xml:space="preserve">Strategic partnership discussions with rural hospital and physician stakeholders in RHT regions #1, #2, #3, #4, #6, #7.  </v>
      </c>
      <c r="N33" s="5" t="str">
        <f>IF('raw data'!AG26="checked",'raw data'!AG$1&amp;", ","")&amp;IF('raw data'!AH26="checked",'raw data'!AH$1&amp;", ","")&amp;IF('raw data'!AI26="checked",'raw data'!AI$1&amp;", ","")&amp;IF('raw data'!AJ26="checked",'raw data'!AJ$1&amp;", ","")&amp;IF('raw data'!AK26="checked",'raw data'!AK$1&amp;", ","")&amp;IF('raw data'!AL26="checked",'raw data'!AL$1&amp;", ","")&amp;IF('raw data'!AM26="checked",'raw data'!AN26,"")</f>
        <v>Workforce development, Chronic disease prevention, Maternal &amp; child health, Behavioral health, Data modernization, Emergency preparedness, Patient access; reduction in physician administrative burden; care coordination; patient engagement</v>
      </c>
      <c r="O33" s="5" t="str">
        <f>'raw data'!AO26</f>
        <v>Our solution is an AI-powered, cloud-based platform that integrates with existing systems (no rip-and-replace). Implementation requires secure, standards-based (HL7/FHIR) connections to EHRs, claims, and HIEs. The platform is web-based with no local installation. Patient engagement occurs via SMS, phone, and email, with optional mobile app access-supporting low-bandwidth and rural populations.</v>
      </c>
      <c r="P33" s="5" t="str">
        <f>'raw data'!AP26</f>
        <v>This technology is provided as part of our solution</v>
      </c>
      <c r="Q33" s="5" t="str">
        <f>'raw data'!AQ26</f>
        <v>Our cost model is flexible and aligned to regional needs, with a focus on long-term sustainability beyond the grant period. It includes: (1) Implementation: one-time fees for data integration, workflow configuration, and training, aligned to grant funding; and (2) Ongoing Services: a recurring fee (PMPM, fixed, or blended) based on scale and support. Tom acts as a force multiplier-expanding capacity without added FTEs-while driving reductions in avoidable utilization, improved quality performance, and operational efficiency. We partner with regions to build a clear ROI model demonstrating that these savings more than cover ongoing costs, creating a self-sustaining solution aligned to value-based payment pathways.</v>
      </c>
      <c r="R33" s="5" t="str">
        <f>'raw data'!AR26</f>
        <v>Implementation is a collaborative partnership designed to minimize burden on local teams. Regional requirements include: (1) Staff Time: limited engagement from clinical, IT, and administrative leaders for discovery and workflow design (a few hours/week over ~8-10 weeks); (2) Tech Integration: coordination with local IT to establish secure data feeds-no new hardware or rip-and-replace required, with Lumeris leading the technical lift; and (3) Training: participation in tailored training sessions prior to go-live, with ongoing, at-the-elbow support. The model is designed for rapid deployment within existing workflows and infrastructure.</v>
      </c>
      <c r="S33" s="5" t="str">
        <f>'raw data'!AS26</f>
        <v>Timeline is adaptable to region's scope; average 3</v>
      </c>
    </row>
    <row r="34" spans="1:19" s="6" customFormat="1" ht="303" customHeight="1" x14ac:dyDescent="0.25">
      <c r="A34" s="5" t="str">
        <f>'raw data'!E27</f>
        <v>SimX</v>
      </c>
      <c r="B34" s="5" t="str">
        <f>'raw data'!F27</f>
        <v>Derek Dine</v>
      </c>
      <c r="C34" s="5" t="str">
        <f>'raw data'!H27</f>
        <v>derek.dine@simxar.com</v>
      </c>
      <c r="D34" s="5" t="str">
        <f>'raw data'!J27</f>
        <v>https://www.simxvr.com/</v>
      </c>
      <c r="E34" s="5" t="str">
        <f>'raw data'!K27</f>
        <v>Rural Indiana faces a critical gap in clinical training access and workforce readiness driven by provider shortages, geographic isolation, and limited training infrastructure. SimX specifically addresses the inability of rural clinicians to regularly access high-quality, hands-on simulation training needed to maintain competency in low-frequency, high-risk scenarios such as maternal emergencies, trauma, and behavioral health crises. Traditional simulation requires travel, facilities, and faculty that are often unavailable in rural settings, leaving providers underprepared. This gap contributes to reduced clinical confidence, increased patient transfers, and inconsistent care quality across regions, particularly in communities already facing limited access to specialty and emergency services. Addressing this gap is essential to strengthening rural workforce readiness and ensuring high-quality care can be delivered locally.</v>
      </c>
      <c r="F34" s="5" t="str">
        <f>'raw data'!L27</f>
        <v>SimX's immersive VR simulation platform is designed to strengthen workforce readiness by training healthcare providers, including RNs, CHA/Ps, MDs, DOs, PAs, EMTs, Paramedics, etc. SimX is used by more than 300 healthcare and academic centers, including Cleveland Clinic, Yale, Northwestern, NYU, and other major health systems. SimX enables rural providers to train anytime, anywhere without the need for simulation centers, travel, or extensive faculty resources.  Using wireless VR headsets, clinicians can engage in 300+ realistic, interactive patient scenarios-including maternal emergencies, trauma, chronic disease complications, and behavioral health crises-while practicing clinical decision-making, communication, and team-based care. With both instructor-led sessions and AI-enabled, self-directed scenarios; cloud-based or offline operation; and remote multi-user capabilities, SimX easily scales from small agencies to large health systems, for accessible training regardless of location</v>
      </c>
      <c r="G34" s="5" t="str">
        <f>IF('raw data'!M27="checked",'raw data'!M$1&amp;", ","")&amp;IF('raw data'!N27="checked",'raw data'!N$1&amp;", ","")&amp;IF('raw data'!O27="checked",'raw data'!O$1&amp;", ","")&amp;IF('raw data'!P27="checked",'raw data'!P$1&amp;", ","")&amp;IF('raw data'!Q27="checked",'raw data'!Q$1&amp;", ","")&amp;IF('raw data'!R27="checked",'raw data'!R$1&amp;", ","")&amp;IF('raw data'!S27="checked",'raw data'!S$1&amp;", ","")&amp;IF('raw data'!T27="checked",'raw data'!U27,"")</f>
        <v xml:space="preserve">Local Health Departments, Critical Access Hospitals, Rural PPS Hospitals, FQHCs, EMS, Community-Based Organizations, State Agencies, </v>
      </c>
      <c r="H34" s="5" t="str">
        <f>'raw data'!V27</f>
        <v>SimX has extensive experience supporting healthcare training in rural and underserved communities across the United States, including partnerships with critical access hospitals, EMS agencies, community colleges, and tribal health organizations. The platform is used by 300+ institutions, including medical transport providers, volunteer fire departments, and others who serve geographically isolated populations.   The platform's offline capability and low operational footprint allow deployment in low-bandwidth and resource-constrained settings, features that are essential for rural application. SimX has enabled distributed teams to train together in high-risk scenarios without requiring travel, also to rural advantage. For example, Air Methods uses SimX to train &gt;3,000 flight medics across 300 bases, many of which are rural. This implementation demonstrates SimX's ability to expand access, standardize training, and strengthen clinical readiness in rural healthcare systems.</v>
      </c>
      <c r="I34" s="5" t="str">
        <f>'raw data'!W27</f>
        <v>SimX has a robust Indiana footprint, partnering with IU Health and leading academic institutions like Ivy Tech, Ball State, Valparaiso, Trine, and St Francis Healthcare. We've collaborated extensively to modernize simulation programs, developing 9 custom scenarios tailored to Indiana's specific clinical objectives. Our work ensures Hoosier healthcare learners have access to high-fidelity, localized training across the state's largest health and education networks.</v>
      </c>
      <c r="J34" s="5" t="str">
        <f>IF('raw data'!X27="checked",'raw data'!X$1&amp;", ","")&amp;IF('raw data'!Y27="checked",'raw data'!Y$1&amp;", ","")&amp;IF('raw data'!Z27="checked",'raw data'!Z$1&amp;", ","")&amp;IF('raw data'!AA27="checked",'raw data'!AA$1&amp;", ","")&amp;IF('raw data'!AB27="checked",'raw data'!AB$1&amp;", ","")&amp;IF('raw data'!AC27="checked",'raw data'!AC$1,"")</f>
        <v xml:space="preserve">Peer-reviewed research, Evaluation report, Pilot data, Case study, Testimonials, </v>
      </c>
      <c r="K34" s="5" t="str">
        <f>'raw data'!AD27</f>
        <v>SimX has demonstrated improved clinical performance, knowledge acquisition, and learner confidence in peer-reviewed studies, with outcomes equal or superior to traditional simulation. Evaluations show VR-based training reduces delivery time by ~22% and costs by ~40%, while increasing training throughput. Case studies across health systems and EMS organizations show increased training frequency through instructor-led and self-directed scenarios, improved team coordination across distributed sites, and sustained workforce readiness without requiring travel or time away from patient coverage. A full bibliography of third-party research done with the SimX platform (22+ studies) is available on request.</v>
      </c>
      <c r="L34" s="5" t="str">
        <f>'raw data'!AE27</f>
        <v>Yes</v>
      </c>
      <c r="M34" s="5" t="str">
        <f>'raw data'!AF27</f>
        <v xml:space="preserve">Trine University, IU Health East and IU Health Columbus  </v>
      </c>
      <c r="N34" s="5" t="str">
        <f>IF('raw data'!AG27="checked",'raw data'!AG$1&amp;", ","")&amp;IF('raw data'!AH27="checked",'raw data'!AH$1&amp;", ","")&amp;IF('raw data'!AI27="checked",'raw data'!AI$1&amp;", ","")&amp;IF('raw data'!AJ27="checked",'raw data'!AJ$1&amp;", ","")&amp;IF('raw data'!AK27="checked",'raw data'!AK$1&amp;", ","")&amp;IF('raw data'!AL27="checked",'raw data'!AL$1&amp;", ","")&amp;IF('raw data'!AM27="checked",'raw data'!AN27,"")</f>
        <v>Workforce development, Chronic disease prevention, Maternal &amp; child health, Behavioral health, Data modernization, Emergency preparedness, Workforce readiness  and clinical competency Access to care / Timeliness of care/ reduction of avoidable transfers Cross-sector collaboration and coordinated care delivery.</v>
      </c>
      <c r="O34" s="5" t="str">
        <f>'raw data'!AO27</f>
        <v>SimX is a software-based solution requiring standalone wireless VR headsets (Meta, HTC, Pico) and a standard x86-64 Windows PC (Intel/AMD) for the Moderator Client. While internet access supports multi-site synchronization and updates, the platform functions fully offline for low-bandwidth or secure environments. No dedicated simulation labs or complex IT integrations are required.</v>
      </c>
      <c r="P34" s="5" t="str">
        <f>'raw data'!AP27</f>
        <v>This technology is provided as part of our solution</v>
      </c>
      <c r="Q34" s="5" t="str">
        <f>'raw data'!AQ27</f>
        <v>SimX utilizes a scalable cost model designed for long-term sustainability beyond the five-year grant period. The platform integrates into existing continuing education, onboarding, and competency programs for nurses, EMS providers, and other clinicians, allowing organizations to sustain training using established workforce development budgets. Its remote, low-lift model eliminates travel, facility, and consumable costs, with studies showing 40-90% lower ongoing costs than traditional simulation.  Upfront costs include a one-time implementation and onboarding fee, VR hardware (headsets), and initial training. Ongoing costs are streamlined and primarily consist of a predictable annual software licensing fee that supports continued access to content, updates, analytics, and support, enabling high utilization at a lower total cost of ownership.</v>
      </c>
      <c r="R34" s="5" t="str">
        <f>'raw data'!AR27</f>
        <v>SimX is designed for rapid deployment with minimal burden on rural sites. Implementation requires limited staff time for initial onboarding (typically a few hours), with optional train-the-trainer sessions enabling local educators to independently facilitate simulations. Technical requirements are lightweight, with no complex integration needed; the platform can operate standalone if needed.  Training sessions can be scheduled flexibly to fit clinical workflows, reducing time away from patient care. Ongoing support, content updates, and remote facilitation options further reduce local resource demands while maximizing training access and impact.</v>
      </c>
      <c r="S34" s="5" t="str">
        <f>'raw data'!AS27</f>
        <v>30 Days or less</v>
      </c>
    </row>
    <row r="35" spans="1:19" s="6" customFormat="1" ht="303" customHeight="1" x14ac:dyDescent="0.25">
      <c r="A35" s="5" t="str">
        <f>'raw data'!E28</f>
        <v>Viz.ai</v>
      </c>
      <c r="B35" s="5" t="str">
        <f>'raw data'!F28</f>
        <v>Tara Davis</v>
      </c>
      <c r="C35" s="5" t="str">
        <f>'raw data'!H28</f>
        <v>tara.davis@viz.ai</v>
      </c>
      <c r="D35" s="5" t="str">
        <f>'raw data'!J28</f>
        <v>www.viz.ai</v>
      </c>
      <c r="E35" s="5" t="str">
        <f>'raw data'!K28</f>
        <v>Indiana's rural communities face delays in accessing time-sensitive stroke and cardiovascular care. With specialist shortages, EMS transport time delays, and fragmented communication between rural hospitals and advanced care centers, patients lose critical treatment windows. Viz.ai solves this by using AI to detect emergencies at the point of imaging and instantly alerting the right care team - compressing hours into minutes and connecting rural access points to the advanced care patients need, wherever they are.</v>
      </c>
      <c r="F35" s="5" t="str">
        <f>'raw data'!L28</f>
        <v>Viz.ai is an AI-powered care coordination platform that detects life-threatening conditions - stroke, LVO, pulmonary embolism, and cardiac events - directly from medical imaging, then instantly mobilizes the right care team across the entire health system. When a scan is taken at a rural Indiana hospital, Viz.ai's algorithms analyze it in real time, identify the emergency, and simultaneously alert specialists at the receiving center - triggering transfer workflows before a physician has even reviewed the image. The result is a connected stroke and cardiovascular network that extends advanced care to every community in a health system's footprint, regardless of geography.</v>
      </c>
      <c r="G35" s="5" t="str">
        <f>IF('raw data'!M28="checked",'raw data'!M$1&amp;", ","")&amp;IF('raw data'!N28="checked",'raw data'!N$1&amp;", ","")&amp;IF('raw data'!O28="checked",'raw data'!O$1&amp;", ","")&amp;IF('raw data'!P28="checked",'raw data'!P$1&amp;", ","")&amp;IF('raw data'!Q28="checked",'raw data'!Q$1&amp;", ","")&amp;IF('raw data'!R28="checked",'raw data'!R$1&amp;", ","")&amp;IF('raw data'!S28="checked",'raw data'!S$1&amp;", ","")&amp;IF('raw data'!T28="checked",'raw data'!U28,"")</f>
        <v xml:space="preserve">Critical Access Hospitals, Rural PPS Hospitals, EMS, </v>
      </c>
      <c r="H35" s="5" t="str">
        <f>'raw data'!V28</f>
        <v>Viz.ai is deployed across more than 2,000 hospitals nationwide - one in four of which are rural or critical access facilities. We have direct experience building spoke-to-hub care networks in resource-constrained environments, connecting rural EDs to specialist teams at receiving centers in real time. Our implementation is lightweight by design, placing minimal burden on rural staff while delivering immediate impact on transfer times and treatment rates.</v>
      </c>
      <c r="I35" s="5" t="str">
        <f>'raw data'!W28</f>
        <v xml:space="preserve">Viz.ai has a strong and growing presence in Indiana, with deployed partnerships across several of the state's leading health systems including Franciscan Health, Beacon Health, Reid Health, and Powers Health. These relationships span both urban and rural care settings, giving us firsthand experience navigating Indiana's unique mix of large regional networks and smaller community hospitals serving rural populations. </v>
      </c>
      <c r="J35" s="5" t="str">
        <f>IF('raw data'!X28="checked",'raw data'!X$1&amp;", ","")&amp;IF('raw data'!Y28="checked",'raw data'!Y$1&amp;", ","")&amp;IF('raw data'!Z28="checked",'raw data'!Z$1&amp;", ","")&amp;IF('raw data'!AA28="checked",'raw data'!AA$1&amp;", ","")&amp;IF('raw data'!AB28="checked",'raw data'!AB$1&amp;", ","")&amp;IF('raw data'!AC28="checked",'raw data'!AC$1,"")</f>
        <v xml:space="preserve">Peer-reviewed research, Case study, Testimonials, </v>
      </c>
      <c r="K35" s="5" t="str">
        <f>'raw data'!AD28</f>
        <v>Viz.ai's impact is validated through more than 30 peer-reviewed publications. Key outcomes across deployed health systems include an average 52-minute reduction in time from imaging to treatment for LVO stroke patients, a 3x increase in thrombectomy rates, and consistently faster door-to-balloon times for STEMI patients - all exceeding national benchmarks. These results hold across rural, community, and academic settings.</v>
      </c>
      <c r="L35" s="5" t="str">
        <f>'raw data'!AE28</f>
        <v>No</v>
      </c>
      <c r="M35" s="5">
        <f>'raw data'!AF28</f>
        <v>0</v>
      </c>
      <c r="N35" s="5" t="str">
        <f>IF('raw data'!AG28="checked",'raw data'!AG$1&amp;", ","")&amp;IF('raw data'!AH28="checked",'raw data'!AH$1&amp;", ","")&amp;IF('raw data'!AI28="checked",'raw data'!AI$1&amp;", ","")&amp;IF('raw data'!AJ28="checked",'raw data'!AJ$1&amp;", ","")&amp;IF('raw data'!AK28="checked",'raw data'!AK$1&amp;", ","")&amp;IF('raw data'!AL28="checked",'raw data'!AL$1&amp;", ","")&amp;IF('raw data'!AM28="checked",'raw data'!AN28,"")</f>
        <v xml:space="preserve">Workforce development, Chronic disease prevention, Data modernization, Emergency preparedness, </v>
      </c>
      <c r="O35" s="5" t="str">
        <f>'raw data'!AO28</f>
        <v xml:space="preserve">Viz.ai is designed to integrate with existing hospital infrastructure with minimal technical burden. Core requirements include DICOM-compatible imaging systems (CT scanners) for automated image routing, internet connectivity for cloud-based AI processing, and compatibility with standard PACS systems. Viz.ai also integrates with major EHR platforms including Epic and Cerner. End users access the platform via a HIPAA-compliant mobile app (iOS/Android) or web browser - no proprietary hardware </v>
      </c>
      <c r="P35" s="5" t="str">
        <f>'raw data'!AP28</f>
        <v>Our solution does not need any technology components</v>
      </c>
      <c r="Q35" s="5" t="str">
        <f>'raw data'!AQ28</f>
        <v>Viz.ai's pricing model is structured to support both near-term implementation and long-term sustainability - an important consideration for a 5-year grant program.  Implementation is supported through an onboarding and integration fee that covers technical setup, PACS/EHR connectivity, and clinical workflow configuration. Ongoing access is priced on an annual licensing basis, typically structured per facility or per health system network, depending on the scope of deployment. This model provides cost predictability across the grant period and avoids per-user or per-scan fees that can create budget uncertainty at scale.  Beyond the grant period, Viz.ai's annual licensing model is designed to sustain itself through demonstrated ROI - health systems consistently realize cost savings through reduced transfer inefficiencies, avoided complications, and improved throughput that offset licensing costs. As well as CMS reimbursement for HCM.</v>
      </c>
      <c r="R35" s="5" t="str">
        <f>'raw data'!AR28</f>
        <v>Viz.ai is designed for rapid, low-burden deployment. Typical implementation is completed in 6 to 8 weeks and includes the following:  Staff Time - Minimal clinical staff involvement is required upfront. A designated clinical champion and IT contact are needed to support workflow design and sign-off. Ongoing platform management requires no dedicated FTE.  Technology Integration - Viz.ai connects to existing CT scanners via DICOM routing and integrates with standard PACS systems and major EHRs including Epic and Cerner. No new hardware is required.  Training - End-user training is completed in under an hour via the mobile app. Viz.ai provides onboarding support, live training sessions, and ongoing customer success resources and  24/7 support.</v>
      </c>
      <c r="S35" s="5" t="str">
        <f>'raw data'!AS28</f>
        <v>6-8 weeks</v>
      </c>
    </row>
    <row r="36" spans="1:19" s="6" customFormat="1" ht="303" customHeight="1" x14ac:dyDescent="0.25">
      <c r="A36" s="5" t="str">
        <f>'raw data'!E29</f>
        <v>Attending AI</v>
      </c>
      <c r="B36" s="5" t="str">
        <f>'raw data'!F29</f>
        <v>Scott Isbell MD</v>
      </c>
      <c r="C36" s="5" t="str">
        <f>'raw data'!H29</f>
        <v>AttendingAI@gmail.com</v>
      </c>
      <c r="D36" s="5" t="str">
        <f>'raw data'!J29</f>
        <v>www.AttendingAI.health</v>
      </c>
      <c r="E36" s="5" t="str">
        <f>'raw data'!K29</f>
        <v>Rural physicians spend an estimated 2 hours on documentation for every 1 hour of direct patient care. This burden is the primary driver of physician burnout, early retirement, and rural clinic closure- not a lack of clinical commitment, but a system that consumes the time and attention providers need to care well. For FQHCs and rural health clinics operating on thin margins with limited staff, this is a sustainability crisis. When a rural physician leaves, an entire community loses its clinical anchor - often permanently. Existing tools were built for large health systems and adapted for rural settings as an afterthought. None address the clinical encounter itself: where documentation burden is highest, where decision support is most needed, and where the physician-patient relationship is either protected or eroded.</v>
      </c>
      <c r="F36" s="5" t="str">
        <f>'raw data'!L29</f>
        <v>ATTENDING AI's COMPASS module transforms the pre-visit and encounter experience for rural providers. Before the visit, patients complete a guided AI-driven clinical intake capturing history, symptoms,, medications, and social determinants of health. Providers receive an organized clinical summary, AI-assisted differential diagnosis, and emergency red-flag alerts before walking into the room. During the encounter, ambient AI documentation automatically generates a structured clinical note that flows into the provider's EHR. The physician reviews, confirms, and signs.  No manual charting. Every clinical decision remains with the physician. ATTENDING AI is EHR-agnostic- works alongside Epic, Cerner, and athenahealth without rip-and-replace - and is built on FHIR R4 with HIPAA-compliant Azure infrastructure.</v>
      </c>
      <c r="G36" s="5" t="str">
        <f>IF('raw data'!M29="checked",'raw data'!M$1&amp;", ","")&amp;IF('raw data'!N29="checked",'raw data'!N$1&amp;", ","")&amp;IF('raw data'!O29="checked",'raw data'!O$1&amp;", ","")&amp;IF('raw data'!P29="checked",'raw data'!P$1&amp;", ","")&amp;IF('raw data'!Q29="checked",'raw data'!Q$1&amp;", ","")&amp;IF('raw data'!R29="checked",'raw data'!R$1&amp;", ","")&amp;IF('raw data'!S29="checked",'raw data'!S$1&amp;", ","")&amp;IF('raw data'!T29="checked",'raw data'!U29,"")</f>
        <v xml:space="preserve">Critical Access Hospitals, Rural PPS Hospitals, FQHCs, EMS, Community-Based Organizations, </v>
      </c>
      <c r="H36" s="5" t="str">
        <f>'raw data'!V29</f>
        <v>ATTENDING AI was founded by a family physician who built the platform from direct clinical experience in resource-constrained settings. The platform's architecturewas designed specifically around the constraints of rural practice: limited specialist backup, high patient volumes, thin administrative staff, and the daily pressure to make high-stakes clinical decisions with incomplete information. Every design decision reflects rural clinical workflow, not an enterprise health system's workflow adapted for rural use. We are currently engaged with Rural Health Transformation Program partners and participate in the CMS Health Tech Ecosystem as a digital health app early adopter focused on rural and underserved settings.</v>
      </c>
      <c r="I36" s="5" t="str">
        <f>'raw data'!W29</f>
        <v>ATTENDING AI is actively engaging Technical Assistance providers across Indiana's GROW Regional Grant regions as a technology subrecipient candidate. We are in conversations with coalition-building organizations across Regions 1-8 and are prepared to move quickly into implementation partnerships as applications are finalized before the July 1 deadline. No prior Indiana deployments exist, but onboarding infrastructure is in place to serve Indiana rural providers from day one.  Copy</v>
      </c>
      <c r="J36" s="5" t="str">
        <f>IF('raw data'!X29="checked",'raw data'!X$1&amp;", ","")&amp;IF('raw data'!Y29="checked",'raw data'!Y$1&amp;", ","")&amp;IF('raw data'!Z29="checked",'raw data'!Z$1&amp;", ","")&amp;IF('raw data'!AA29="checked",'raw data'!AA$1&amp;", ","")&amp;IF('raw data'!AB29="checked",'raw data'!AB$1&amp;", ","")&amp;IF('raw data'!AC29="checked",'raw data'!AC$1,"")</f>
        <v>Pilot data, No formal evaluation yet</v>
      </c>
      <c r="K36" s="5" t="str">
        <f>'raw data'!AD29</f>
        <v>TTENDING AI is in pre-commercial deployment. Internal testing of COMPASS demonstrates reduction in pre-visit information-gathering time, with providers receiving a complete clinical summary, differential diagnosis, and emergency red-flag alerts before the encounter begins. The platform correctly identifies emergency conditions across 14 clinical patterns and generates structured clinical data compatible with EHR documentation standards. Formal pilot outcomes will be documented through initial GROW coalition partnerships and made available to Indiana stakeholders and CMS upon completion.</v>
      </c>
      <c r="L36" s="5" t="str">
        <f>'raw data'!AE29</f>
        <v>No</v>
      </c>
      <c r="M36" s="5">
        <f>'raw data'!AF29</f>
        <v>0</v>
      </c>
      <c r="N36" s="5" t="str">
        <f>IF('raw data'!AG29="checked",'raw data'!AG$1&amp;", ","")&amp;IF('raw data'!AH29="checked",'raw data'!AH$1&amp;", ","")&amp;IF('raw data'!AI29="checked",'raw data'!AI$1&amp;", ","")&amp;IF('raw data'!AJ29="checked",'raw data'!AJ$1&amp;", ","")&amp;IF('raw data'!AK29="checked",'raw data'!AK$1&amp;", ","")&amp;IF('raw data'!AL29="checked",'raw data'!AL$1&amp;", ","")&amp;IF('raw data'!AM29="checked",'raw data'!AN29,"")</f>
        <v>Workforce development, Chronic disease prevention, Behavioral health, Data modernization, physician burnout prevention and clinical decision support at point of care</v>
      </c>
      <c r="O36" s="5" t="str">
        <f>'raw data'!AO29</f>
        <v>Internet connectivity (broadband or LTE minimum), a device capable of running a modern web browser (tablet, laptop, or desktop), and access to the clinic's existing EHR for note integration. No new hardware required. FHIR-compatible EHRs enable automated note transfer; non-FHIR systems can receive documentation via HL7 interface. All cloud infrastructure is managed by ATTENDING AI on Azure.</v>
      </c>
      <c r="P36" s="5" t="str">
        <f>'raw data'!AP29</f>
        <v>This technology is provided as part of our solution</v>
      </c>
      <c r="Q36" s="5" t="str">
        <f>'raw data'!AQ29</f>
        <v>ATTENDING AI uses a per-provider annual licensing model designed for rural settings. Implementation includes a fixed onboarding fee covering EHR integration, staff training, and workflow configuration. Annual licensing is tiered by organization size, with reduced rates for FQHCs, Critical Access Hospitals, and rural health clinics. The platform is structured to remain financially sustainable beyond the grant period - licensing costs are designed to be supported by operational efficiency gains rather than requiring ongoing grant subsidy. Specific pricing is provided during partnership scoping. We are committed to full transparency on total cost of ownership across the 5-year GROW grant period.</v>
      </c>
      <c r="R36" s="5" t="str">
        <f>'raw data'!AR29</f>
        <v>Implementation requires minimal disruption to existing workflows. Requirements: (1) IT coordination for EHR integration - 2-4 hours for FHIR-compatible systems, 4-8 hours for legacy systems; (2) clinical staff orientation - 2-hour training session per provider group; (3) administrative setup for patient intake - tablet or QR code deployment at check-in. No new hardware required. ATTENDING AI provides dedicated implementation support including a clinical workflow specialist and technical integration team. Ongoing support is included in annual licensing. The platform is designed to reduce burden, not add to it.</v>
      </c>
      <c r="S36" s="5" t="str">
        <f>'raw data'!AS29</f>
        <v>30-60 days</v>
      </c>
    </row>
    <row r="37" spans="1:19" s="6" customFormat="1" ht="303" customHeight="1" x14ac:dyDescent="0.25">
      <c r="A37" s="5" t="str">
        <f>'raw data'!E30</f>
        <v>Pruventa Corporation / First Call Urology</v>
      </c>
      <c r="B37" s="5" t="str">
        <f>'raw data'!F30</f>
        <v>Jerome Wilson</v>
      </c>
      <c r="C37" s="5" t="str">
        <f>'raw data'!H30</f>
        <v>jerome@firstcallurology.com</v>
      </c>
      <c r="D37" s="5" t="str">
        <f>'raw data'!J30</f>
        <v>https://www.firstcallurology.com</v>
      </c>
      <c r="E37" s="5" t="str">
        <f>'raw data'!K30</f>
        <v>Rural communities face a critical shortage of urological specialty care. Patients in these areas must travel long distances or go without care entirely, resulting in late-stage prostate cancer diagnoses, unmanaged BPH and recurrent UTIs, avoidable emergency department visits, and poor health outcomes. Primary care providers lack the support and tools to triage and manage urological conditions, leading to unnecessary referrals or delayed specialist access. These gaps disproportionately impact underserved rural populations and low-income patients.</v>
      </c>
      <c r="F37" s="5" t="str">
        <f>'raw data'!L30</f>
        <v>First Call Urology is a virtual-first urology platform powered by Pruventa Corporation's AI clinical intelligence technology. We deliver triage, care navigation, and specialty access for 10+ urological conditions - including elevated PSA/prostate cancer screening, BPH/LUTS, hematuria workups, recurrent UTIs, kidney stones, and incontinence - directly embedded into primary care workflows at FQHCs, Critical Access Hospitals, and rural health systems. Our model resolves 60-70% of cases virtually without requiring patient transport or in-person specialist referral (Turcotte et al., PMC7716828). We detect early, guide clinical decisions, and connect patients to specialist care rapidly - reducing avoidable ED visits, closing referral loops, and improving HEDIS and UDS quality benchmarks for our partners.</v>
      </c>
      <c r="G37" s="5" t="str">
        <f>IF('raw data'!M30="checked",'raw data'!M$1&amp;", ","")&amp;IF('raw data'!N30="checked",'raw data'!N$1&amp;", ","")&amp;IF('raw data'!O30="checked",'raw data'!O$1&amp;", ","")&amp;IF('raw data'!P30="checked",'raw data'!P$1&amp;", ","")&amp;IF('raw data'!Q30="checked",'raw data'!Q$1&amp;", ","")&amp;IF('raw data'!R30="checked",'raw data'!R$1&amp;", ","")&amp;IF('raw data'!S30="checked",'raw data'!S$1&amp;", ","")&amp;IF('raw data'!T30="checked",'raw data'!U30,"")</f>
        <v>Local Health Departments, Critical Access Hospitals, Rural PPS Hospitals, FQHCs, Community-Based Organizations, State Agencies, Prison/Correctional Health Services</v>
      </c>
      <c r="H37" s="5" t="str">
        <f>'raw data'!V30</f>
        <v>We are already seeing patients in rural areas via the First Call Urology platform. Our organization's primary focus is connecting with rural communities to close the specialty care gap in urology. We are an active member of the American Cancer Society Prostate Cancer Roundtable, where we are participating in the development of cancer prevention protocols specifically aimed at improving early detection outcomes in underserved and rural populations. We are actively engaged with the American Indian Cancer Foundation (AICAF) on a proposed three-site pilot connecting First Call Urology with IHS clinical partners, tribal FQHCs, and Critical Access Hospitals. One of our urologist, Vikas Desai MD (urologist), has held locum tenens positions at hospitals in Terre Haute, Indiana. Additionally, our partnering urologist Mark Cabelin MD works in rural Indiana hospitals throughout the state as a locums provider, giving us deep-rooted clinical presence in rural communities.</v>
      </c>
      <c r="I37" s="5" t="str">
        <f>'raw data'!W30</f>
        <v xml:space="preserve">We are based in Merrillville, Indiana, with ties to communities throughout the state, including central and southern Indiana. One of our urologist, Vikas Desai MD has worked as a locum tenens urologist at hospitals in Terre Haute, Indiana. Our CEO, Jerome Wilson, PA lives and previously worked for Franciscan Health for 6 years in NW Indiana. Our partnering urologist Mark Cabelin MD provides locums urology coverage at rural Indiana hospitals statewide. </v>
      </c>
      <c r="J37" s="5" t="str">
        <f>IF('raw data'!X30="checked",'raw data'!X$1&amp;", ","")&amp;IF('raw data'!Y30="checked",'raw data'!Y$1&amp;", ","")&amp;IF('raw data'!Z30="checked",'raw data'!Z$1&amp;", ","")&amp;IF('raw data'!AA30="checked",'raw data'!AA$1&amp;", ","")&amp;IF('raw data'!AB30="checked",'raw data'!AB$1&amp;", ","")&amp;IF('raw data'!AC30="checked",'raw data'!AC$1,"")</f>
        <v xml:space="preserve">Peer-reviewed research, Pilot data, </v>
      </c>
      <c r="K37" s="5" t="str">
        <f>'raw data'!AD30</f>
        <v>Peer-reviewed research (Turcotte et al., PMC7716828) validates that 60-70% of urology cases can be managed virtually without requiring patient transport or in-person specialist referral. First Call Urology is currently treating patients in Indiana communities through our platform. Our virtual model reduces avoidable specialty referrals, shortens time-to-diagnosis for prostate cancer and other urological conditions, and supports primary care providers with clinical guidance - directly improving early detection rates and reducing unnecessary ED utilization in underserved communities. Non PHI patient data is available upon request.</v>
      </c>
      <c r="L37" s="5" t="str">
        <f>'raw data'!AE30</f>
        <v>No</v>
      </c>
      <c r="M37" s="5">
        <f>'raw data'!AF30</f>
        <v>0</v>
      </c>
      <c r="N37" s="5" t="str">
        <f>IF('raw data'!AG30="checked",'raw data'!AG$1&amp;", ","")&amp;IF('raw data'!AH30="checked",'raw data'!AH$1&amp;", ","")&amp;IF('raw data'!AI30="checked",'raw data'!AI$1&amp;", ","")&amp;IF('raw data'!AJ30="checked",'raw data'!AJ$1&amp;", ","")&amp;IF('raw data'!AK30="checked",'raw data'!AK$1&amp;", ","")&amp;IF('raw data'!AL30="checked",'raw data'!AL$1&amp;", ","")&amp;IF('raw data'!AM30="checked",'raw data'!AN30,"")</f>
        <v>Chronic disease prevention, Data modernization, Cancer screening &amp; specialty urology access; reducing health disparities in rural and underserved communities</v>
      </c>
      <c r="O37" s="5" t="str">
        <f>'raw data'!AO30</f>
        <v>HIPAA-compliant telehealth platform (video and asynchronous messaging); EHR integration capability; patient access requires a smartphone, computer pad or computer with internet connection. Broadband or mobile data access is sufficient. No hardware procurement required by the partner site.</v>
      </c>
      <c r="P37" s="5" t="str">
        <f>'raw data'!AP30</f>
        <v>This technology is provided as part of our solution</v>
      </c>
      <c r="Q37" s="5" t="str">
        <f>'raw data'!AQ30</f>
        <v>First Call Urology operates on a no-upfront-cost pilot model. Pricing is structured on a per-visit Letter of Agreement (LOA) basis. During the 90-day pilot evaluation period, all cost savings accrue to the partner organization - no gain-sharing is collected until contract renewal. This model eliminates financial risk for rural health partners during evaluation. Beyond the pilot, pricing scales based on visit volume with options for per-member-per-month (PMPM) arrangements for health plan partners. Our model aligns directly with CMS Rural Health Transformation Program funding priorities ($50B initiative, FY2026-2030), supporting partners in leveraging federal rural health dollars to offset implementation costs.</v>
      </c>
      <c r="R37" s="5" t="str">
        <f>'raw data'!AR30</f>
        <v>Minimal implementation burden for partner sites. Requirements include: execution of HIPAA Business Associate Agreement (BAA); a 2-4 hour staff orientation for care coordinators and front desk team; optional EHR integration (standalone workflow available if integration is not immediately feasible); a dedicated First Call Urology care coordinator liaison is provided at no additional cost to manage patient scheduling, follow-up, and communication. No hardware, capital investment, or IT overhaul required.</v>
      </c>
      <c r="S37" s="5" t="str">
        <f>'raw data'!AS30</f>
        <v>30-45 days</v>
      </c>
    </row>
    <row r="38" spans="1:19" s="6" customFormat="1" ht="303" customHeight="1" x14ac:dyDescent="0.25">
      <c r="A38" s="5" t="str">
        <f>'raw data'!E31</f>
        <v>Suburban Health Organization (SHO)</v>
      </c>
      <c r="B38" s="5" t="str">
        <f>'raw data'!F31</f>
        <v>Craig Wilson</v>
      </c>
      <c r="C38" s="5" t="str">
        <f>'raw data'!H31</f>
        <v>craigw@suburbanhealthorganization.com</v>
      </c>
      <c r="D38" s="5" t="str">
        <f>'raw data'!J31</f>
        <v>https://www.suburbanhealth.com</v>
      </c>
      <c r="E38" s="5" t="str">
        <f>'raw data'!K31</f>
        <v xml:space="preserve">SHO is a health solutioning collaborative organization with Indiana and Ohio membership. Our mission is to facilitate the independence of its membership via a portfolio of solutions that address rising labor and supply costs, back-office inefficiencies and declining reimbursement. </v>
      </c>
      <c r="F38" s="5" t="str">
        <f>'raw data'!L31</f>
        <v xml:space="preserve">SHO proposes that 'affiliate member' and SHO CIN membership be offered to rural hospitals in GROW regions 1-8. Affiliate members are afforded all core membership benefits. These benefits include   - Affinity Group participation  - Joint purchasing agreement access  - Shared services access  - State and Federal Advocacy   - Physician &amp; APP contracting (incentive alignment) support.  - Direct to employer network participation  - Managed Care Contracting  - Hyve payer scorecard solution  - Clinical Leadership Series   - Shared Policy / Educational Portal  - External Peer Reviews  - Compensation and Productivity surveys  Affiliate membership also provides access to a la carte solutions e.g. CIN, Recruitment, CME, credentialing, insurance captive, FME services and IT vendor risk assessments.  </v>
      </c>
      <c r="G38" s="5" t="str">
        <f>IF('raw data'!M31="checked",'raw data'!M$1&amp;", ","")&amp;IF('raw data'!N31="checked",'raw data'!N$1&amp;", ","")&amp;IF('raw data'!O31="checked",'raw data'!O$1&amp;", ","")&amp;IF('raw data'!P31="checked",'raw data'!P$1&amp;", ","")&amp;IF('raw data'!Q31="checked",'raw data'!Q$1&amp;", ","")&amp;IF('raw data'!R31="checked",'raw data'!R$1&amp;", ","")&amp;IF('raw data'!S31="checked",'raw data'!S$1&amp;", ","")&amp;IF('raw data'!T31="checked",'raw data'!U31,"")</f>
        <v xml:space="preserve">Critical Access Hospitals, Rural PPS Hospitals, FQHCs, </v>
      </c>
      <c r="H38" s="5" t="str">
        <f>'raw data'!V31</f>
        <v xml:space="preserve">Since its inception in 1994, SHO has consistently provided support to rural critical access hospitals and county / municipal acute care hospitals through its membership structure. As President / CEO of SHO I have personally provided patient care in rural communities. SHO has a deep understanding of the relationship between rural healthcare entities and the communities they serve.  </v>
      </c>
      <c r="I38" s="5" t="str">
        <f>'raw data'!W31</f>
        <v>SHO was founded in Indiana as a not-for-profit mutual benefit organization in 1994. SHO's membership was entirely Indiana-based until 2025 with the membership onboarding of Vantage Healthcare of Ohio. SHO currently has 13 hospital members and 3 community mental health center members in Indiana.</v>
      </c>
      <c r="J38" s="5" t="str">
        <f>IF('raw data'!X31="checked",'raw data'!X$1&amp;", ","")&amp;IF('raw data'!Y31="checked",'raw data'!Y$1&amp;", ","")&amp;IF('raw data'!Z31="checked",'raw data'!Z$1&amp;", ","")&amp;IF('raw data'!AA31="checked",'raw data'!AA$1&amp;", ","")&amp;IF('raw data'!AB31="checked",'raw data'!AB$1&amp;", ","")&amp;IF('raw data'!AC31="checked",'raw data'!AC$1,"")</f>
        <v xml:space="preserve">Evaluation report, Case study, Testimonials, </v>
      </c>
      <c r="K38" s="5" t="str">
        <f>'raw data'!AD31</f>
        <v xml:space="preserve">In 2025, SHO facilitated Shared Services Agreements that resulted in ~$17.5 million in discounts, savings and/or new revenue to its members. Not included in that calculation, the provider contracting incentive alignment work has led to an additional 8-12% increase in provider productivity. SHO's CIN has produced &gt;$19M in cumulative shared savings and quality incentives from 2020-2024.  </v>
      </c>
      <c r="L38" s="5" t="str">
        <f>'raw data'!AE31</f>
        <v>Yes</v>
      </c>
      <c r="M38" s="5" t="str">
        <f>'raw data'!AF31</f>
        <v xml:space="preserve">Current rural hospital and FQHC membership  Indiana Hospital Association  1816 LLC - State advocacy  Hall Render - Federal advocacy  Regenstrief Institute and IHIE - consideration of a public health data utility  </v>
      </c>
      <c r="N38" s="5" t="str">
        <f>IF('raw data'!AG31="checked",'raw data'!AG$1&amp;", ","")&amp;IF('raw data'!AH31="checked",'raw data'!AH$1&amp;", ","")&amp;IF('raw data'!AI31="checked",'raw data'!AI$1&amp;", ","")&amp;IF('raw data'!AJ31="checked",'raw data'!AJ$1&amp;", ","")&amp;IF('raw data'!AK31="checked",'raw data'!AK$1&amp;", ","")&amp;IF('raw data'!AL31="checked",'raw data'!AL$1&amp;", ","")&amp;IF('raw data'!AM31="checked",'raw data'!AN31,"")</f>
        <v>Chronic disease prevention, Maternal &amp; child health, Behavioral health, Rural hospital financial sustainability</v>
      </c>
      <c r="O38" s="5" t="str">
        <f>'raw data'!AO31</f>
        <v>Technology implementation would only be required if potential members desired CIN participation. The CIN data analytic solution is EHR agnostic.</v>
      </c>
      <c r="P38" s="5" t="str">
        <f>'raw data'!AP31</f>
        <v>Our solution does not need any technology components</v>
      </c>
      <c r="Q38" s="5" t="str">
        <f>'raw data'!AQ31</f>
        <v xml:space="preserve">SHO charges an annual membership fee of $72,500 for affiliate membership and $15,000 annually for CIN participation. </v>
      </c>
      <c r="R38" s="5" t="str">
        <f>'raw data'!AR31</f>
        <v>Implementation includes onboarding meetings facilitated by SHO's executive team. As such, onboarding is relational and operational rather than technical.</v>
      </c>
      <c r="S38" s="5" t="str">
        <f>'raw data'!AS31</f>
        <v>&lt;30 days</v>
      </c>
    </row>
    <row r="39" spans="1:19" s="6" customFormat="1" ht="303" customHeight="1" x14ac:dyDescent="0.25">
      <c r="A39" s="5" t="str">
        <f>'raw data'!E32</f>
        <v>TechServ</v>
      </c>
      <c r="B39" s="5" t="str">
        <f>'raw data'!F32</f>
        <v>Stephen Etter</v>
      </c>
      <c r="C39" s="5" t="str">
        <f>'raw data'!H32</f>
        <v>stephen@techserv.io</v>
      </c>
      <c r="D39" s="5" t="str">
        <f>'raw data'!J32</f>
        <v>techserv.io</v>
      </c>
      <c r="E39" s="5" t="str">
        <f>'raw data'!K32</f>
        <v>Regional health initiatives require timely, accurate data to coordinate services, track outcomes, and meet reporting requirements, yet many programs lack accessible tools for real-time data collection and shared visibility across partners. StatWatch addresses this need by providing a lightweight, in-field case management platform designed specifically for Community Health Workers, doulas, peer recovery specialist and other frontline staff. The platform enables users to capture data, manage cases, and monitor performance directly in community settings.</v>
      </c>
      <c r="F39" s="5" t="str">
        <f>'raw data'!L32</f>
        <v xml:space="preserve">StatWatch is a lightweight, cloud-based case management platform designed to support frontline staff, including Community Health Workers and doulas, operating in rural and community settings. The platform enables real-time data capture, case management, and service tracking directly in the field using mobile or web-based access. StatWatch supports encounter capturing, secure data management, and shared dashboards to enable coordination across organizations. Built-in reporting and analytics tools allow regions to monitor performance, track outcomes, and meet grant and program requirements. The platform is designed for rapid deployment with minimal technical infrastructure, enabling regional partners to quickly implement and scale community-based programs.  </v>
      </c>
      <c r="G39" s="5" t="str">
        <f>IF('raw data'!M32="checked",'raw data'!M$1&amp;", ","")&amp;IF('raw data'!N32="checked",'raw data'!N$1&amp;", ","")&amp;IF('raw data'!O32="checked",'raw data'!O$1&amp;", ","")&amp;IF('raw data'!P32="checked",'raw data'!P$1&amp;", ","")&amp;IF('raw data'!Q32="checked",'raw data'!Q$1&amp;", ","")&amp;IF('raw data'!R32="checked",'raw data'!R$1&amp;", ","")&amp;IF('raw data'!S32="checked",'raw data'!S$1&amp;", ","")&amp;IF('raw data'!T32="checked",'raw data'!U32,"")</f>
        <v xml:space="preserve">Local Health Departments, FQHCs, EMS, Community-Based Organizations, State Agencies, </v>
      </c>
      <c r="H39" s="5" t="str">
        <f>'raw data'!V32</f>
        <v xml:space="preserve">TechServ has extensive experience supporting rural and underserved communities across Indiana and Kentucky through multi-county initiatives that improve care coordination and access to services. TechServ has partnered with hospitals, public health agencies, and community organizations to support programs deploying Community Health Workers, doulas, and peer recovery specialists in community-based settings. This includes integrated maternal and child health programs that leveraged StatWatch for real-time data collection, case management, and performance tracking across partners. TechServ has also supported mobile integrated care and recovery initiatives connecting EMS, healthcare providers, and community teams through shared data systems, enabling rapid response and improved care transitions.  </v>
      </c>
      <c r="I39" s="5" t="str">
        <f>'raw data'!W32</f>
        <v>TechServ supports statewide and regional initiatives across Indiana through partnerships with healthcare systems, public health agencies, and community organizations. Work includes IN-HEC, IN-TWW, and TI-ROSC, providing project management, grant administration, data collection, and coordination. TechServ deploys community-based care teams and delivers technical assistance, training, and reporting support to improve outcomes and align efforts with state priorities.</v>
      </c>
      <c r="J39" s="5" t="str">
        <f>IF('raw data'!X32="checked",'raw data'!X$1&amp;", ","")&amp;IF('raw data'!Y32="checked",'raw data'!Y$1&amp;", ","")&amp;IF('raw data'!Z32="checked",'raw data'!Z$1&amp;", ","")&amp;IF('raw data'!AA32="checked",'raw data'!AA$1&amp;", ","")&amp;IF('raw data'!AB32="checked",'raw data'!AB$1&amp;", ","")&amp;IF('raw data'!AC32="checked",'raw data'!AC$1,"")</f>
        <v xml:space="preserve">Evaluation report, Pilot data, Case study, </v>
      </c>
      <c r="K39" s="5" t="str">
        <f>'raw data'!AD32</f>
        <v>TechServ-supported initiatives in Indiana have demonstrated measurable improvements in care coordination, access to services, and data-driven decision-making. Programs utilizing StatWatch enabled real-time data collection, case management, and performance tracking across multiple partners, improving visibility and coordination of services. Outcomes include expanded access to maternal and child health services, increased engagement of Community Health Workers and doulas in care delivery, and improved follow-up and support for individuals and families.</v>
      </c>
      <c r="L39" s="5" t="str">
        <f>'raw data'!AE32</f>
        <v>Yes</v>
      </c>
      <c r="M39" s="5" t="str">
        <f>'raw data'!AF32</f>
        <v xml:space="preserve">TI-ROSC Stakeholder partners in Lake, LaPorte, Starke, and Porter Counties     Moving Starke County Forward, Starke County Sheriff's Office, Shine Recovery Café in Griffith, Indiana   </v>
      </c>
      <c r="N39" s="5" t="str">
        <f>IF('raw data'!AG32="checked",'raw data'!AG$1&amp;", ","")&amp;IF('raw data'!AH32="checked",'raw data'!AH$1&amp;", ","")&amp;IF('raw data'!AI32="checked",'raw data'!AI$1&amp;", ","")&amp;IF('raw data'!AJ32="checked",'raw data'!AJ$1&amp;", ","")&amp;IF('raw data'!AK32="checked",'raw data'!AK$1&amp;", ","")&amp;IF('raw data'!AL32="checked",'raw data'!AL$1&amp;", ","")&amp;IF('raw data'!AM32="checked",'raw data'!AN32,"")</f>
        <v xml:space="preserve">Chronic disease prevention, Maternal &amp; child health, Behavioral health, Data modernization, </v>
      </c>
      <c r="O39" s="5" t="str">
        <f>'raw data'!AO32</f>
        <v xml:space="preserve">StatWatch is a cloud-based platform designed for ease of use in any envirnoment including rural and community-based environments. It requires standard internet connectivity and is accessible via desktop, tablet, or mobile devices, enabling in-field use by Community Health Workers, doulas, peer recovery specialists, and other frontline staff. The platform includes secure user authentication, role-based access, and HIPAA-aligned data management practices. </v>
      </c>
      <c r="P39" s="5" t="str">
        <f>'raw data'!AP32</f>
        <v>This technology is provided as part of our solution</v>
      </c>
      <c r="Q39" s="5" t="str">
        <f>'raw data'!AQ32</f>
        <v xml:space="preserve">Implementation is $3,000 one-time for system setup, workflow documentation, and virtual training. On-Site training adds $2,500 per day.  $50 per month per end-user license; $125 per month per administrator license; licenses are billed annually at the beginning of license access     No additional costs. 2-4% increase per year.   </v>
      </c>
      <c r="R39" s="5" t="str">
        <f>'raw data'!AR32</f>
        <v xml:space="preserve">Primary point of contact will spend a total of 4 hours during implementation phase and 4 hours per month following launch   </v>
      </c>
      <c r="S39" s="5" t="str">
        <f>'raw data'!AS32</f>
        <v>3 -5 Weeks</v>
      </c>
    </row>
    <row r="40" spans="1:19" s="6" customFormat="1" ht="303" customHeight="1" x14ac:dyDescent="0.25">
      <c r="A40" s="5" t="str">
        <f>'raw data'!E33</f>
        <v>TechServ Corporation</v>
      </c>
      <c r="B40" s="5" t="str">
        <f>'raw data'!F33</f>
        <v>Sunny Lu Williams</v>
      </c>
      <c r="C40" s="5" t="str">
        <f>'raw data'!H33</f>
        <v>sunny@techserv.io</v>
      </c>
      <c r="D40" s="5" t="str">
        <f>'raw data'!J33</f>
        <v>techserv.io</v>
      </c>
      <c r="E40" s="5" t="str">
        <f>'raw data'!K33</f>
        <v xml:space="preserve">Regional initiatives often involve multiple partners, funding streams, and reporting requirements, creating complexity in coordination, compliance, and performance tracking. Many organizations lack centralized systems and technical support to manage grant administration, reporting, and cross-partner collaboration efficiently. This can result in delays, inconsistent reporting, and underutilization of funding opportunities. There is a need for structured project management and technical assistance to support implementation, ensure compliance, and help regional partners successfully execute large-scale initiatives.  </v>
      </c>
      <c r="F40" s="5" t="str">
        <f>'raw data'!L33</f>
        <v xml:space="preserve">"TechServ provides project management and technical assistance services to support implementation of complex, multi-partner health initiatives. Project management services focus on establishing governance structures, coordinating stakeholders, managing timelines, and ensuring consistent execution across regions. TechServ supports program design, implementation oversight, and alignment with state and regional priorities.    Technical assistance supports partners across the full program lifecycle, including application development, review of submissions, compliance guidance, reporting, and reimbursement processes. TechServ also develops data collection frameworks and evaluation tools to strengthen performance tracking and accountability."  </v>
      </c>
      <c r="G40" s="5" t="str">
        <f>IF('raw data'!M33="checked",'raw data'!M$1&amp;", ","")&amp;IF('raw data'!N33="checked",'raw data'!N$1&amp;", ","")&amp;IF('raw data'!O33="checked",'raw data'!O$1&amp;", ","")&amp;IF('raw data'!P33="checked",'raw data'!P$1&amp;", ","")&amp;IF('raw data'!Q33="checked",'raw data'!Q$1&amp;", ","")&amp;IF('raw data'!R33="checked",'raw data'!R$1&amp;", ","")&amp;IF('raw data'!S33="checked",'raw data'!S$1&amp;", ","")&amp;IF('raw data'!T33="checked",'raw data'!U33,"")</f>
        <v xml:space="preserve">Local Health Departments, FQHCs, Community-Based Organizations, State Agencies, </v>
      </c>
      <c r="H40" s="5" t="str">
        <f>'raw data'!V33</f>
        <v>TechServ has extensive experience supporting rural and underserved communities across Indiana through multi-county initiatives that require coordination across healthcare systems, public health agencies, and community organizations. TechServ has supported implementation efforts that include Community Health Workers, regional coalitions, and district-level initiatives, providing project management infrastructure and technical assistance to ensure effective program execution. This includes supporting data collection, reporting, and coordination across diverse partners in rural environments.</v>
      </c>
      <c r="I40" s="5" t="str">
        <f>'raw data'!W33</f>
        <v xml:space="preserve">TechServ supports statewide and regional initiatives across Indiana through partnerships with healthcare systems, public health agencies, and community organizations. Work includes IN-HEC, IN-TWW, and TI-ROSC, providing project management, grant administration, data collection, and coordination. TechServ deploys community-based care teams and delivers technical assistance, training, and reporting support to improve outcomes and align efforts with state priorities.  </v>
      </c>
      <c r="J40" s="5" t="str">
        <f>IF('raw data'!X33="checked",'raw data'!X$1&amp;", ","")&amp;IF('raw data'!Y33="checked",'raw data'!Y$1&amp;", ","")&amp;IF('raw data'!Z33="checked",'raw data'!Z$1&amp;", ","")&amp;IF('raw data'!AA33="checked",'raw data'!AA$1&amp;", ","")&amp;IF('raw data'!AB33="checked",'raw data'!AB$1&amp;", ","")&amp;IF('raw data'!AC33="checked",'raw data'!AC$1,"")</f>
        <v xml:space="preserve">Evaluation report, Pilot data, Case study, Testimonials, </v>
      </c>
      <c r="K40" s="5" t="str">
        <f>'raw data'!AD33</f>
        <v>TechServ's support across IN Together We Will (IN-TWW), Indiana Health Engagement Council (IN-HEC), and TI-ROSC initiatives resulted in improved efficiency, coordination, and program execution across multiple regions in Indiana. Through IN-TWW, TechServ supported 100+ organizations with grant application development, review, and technical assistance, improving submission quality and compliance while reducing processing delays. TechServ also supported reporting and reimbursement processes, increasing the timeliness and accuracy of submissions to the state.</v>
      </c>
      <c r="L40" s="5" t="str">
        <f>'raw data'!AE33</f>
        <v>Yes</v>
      </c>
      <c r="M40" s="5" t="str">
        <f>'raw data'!AF33</f>
        <v>102 total grantees from the IN-Together We Will program, with 1/3rd of them being in a Indiana rural organization / program.     https://intogetherwewill.com/funded_projects/    https://intogetherwewill.com/grantee-spotlights/</v>
      </c>
      <c r="N40" s="5" t="str">
        <f>IF('raw data'!AG33="checked",'raw data'!AG$1&amp;", ","")&amp;IF('raw data'!AH33="checked",'raw data'!AH$1&amp;", ","")&amp;IF('raw data'!AI33="checked",'raw data'!AI$1&amp;", ","")&amp;IF('raw data'!AJ33="checked",'raw data'!AJ$1&amp;", ","")&amp;IF('raw data'!AK33="checked",'raw data'!AK$1&amp;", ","")&amp;IF('raw data'!AL33="checked",'raw data'!AL$1&amp;", ","")&amp;IF('raw data'!AM33="checked",'raw data'!AN33,"")</f>
        <v xml:space="preserve">Workforce development, Chronic disease prevention, Maternal &amp; child health, Behavioral health, Data modernization, </v>
      </c>
      <c r="O40" s="5" t="str">
        <f>'raw data'!AO33</f>
        <v>TechServ utilizes secure, cloud-based systems to support project management, survey and form management, data collection, and reporting across multi-partner initiatives. These systems require standard internet connectivity and are accessible via desktop or mobile devices, enabling use across rural and distributed teams. TechServ supports structured workflows for application management, documentation, communication, and compliance tracking. Additionally, web-based survey and data collection tools</v>
      </c>
      <c r="P40" s="5" t="str">
        <f>'raw data'!AP33</f>
        <v>This technology is NOT provided as part of our solution and the purchasing entity needs to procure the technology on their own</v>
      </c>
      <c r="Q40" s="5" t="str">
        <f>'raw data'!AQ33</f>
        <v xml:space="preserve">Project management is provided as a monthly retainer depending on skill level needed - project management rates for marketing start at $98.09/hr, Project Coordinator at $93/hr, Evaluation at $171/hr through to research and advisory at $244 per hour.     No additional costs. 2-4% increase per year.   </v>
      </c>
      <c r="R40" s="5" t="str">
        <f>'raw data'!AR33</f>
        <v xml:space="preserve">Primary point of contact will spend a total of 6 hours during implementation phase and 4 hours per month following launch   </v>
      </c>
      <c r="S40" s="5" t="str">
        <f>'raw data'!AS33</f>
        <v>4 - 6 Weeks</v>
      </c>
    </row>
    <row r="41" spans="1:19" s="6" customFormat="1" ht="303" customHeight="1" x14ac:dyDescent="0.25">
      <c r="A41" s="5" t="str">
        <f>'raw data'!E34</f>
        <v xml:space="preserve">RepuCare, Inc. </v>
      </c>
      <c r="B41" s="5" t="str">
        <f>'raw data'!F34</f>
        <v>Brad Dragoo</v>
      </c>
      <c r="C41" s="5" t="str">
        <f>'raw data'!H34</f>
        <v>brdragoo@repucare.com</v>
      </c>
      <c r="D41" s="5" t="str">
        <f>'raw data'!J34</f>
        <v>https://www.repucare.com/</v>
      </c>
      <c r="E41" s="5">
        <f>'raw data'!K34</f>
        <v>0</v>
      </c>
      <c r="F41" s="5" t="str">
        <f>'raw data'!L34</f>
        <v>RepuCare has over 30 years of experience in workforce development and staffing across Indiana, supporting both public and private sectors. We are a reliable partner in addressing rural healthcare workforce shortages through our existing talent pool and robust recruitment team. Through our training and workforce initiatives, we build a sustainable pipeline of qualified professionals equipped to meet the unique needs of rural communities. By leveraging local partnerships and flexible staffing models, RepuCare helps reduce vacancies, improve continuity of care, and strengthen long-term healthcare access and outcomes.</v>
      </c>
      <c r="G41" s="5" t="str">
        <f>IF('raw data'!M34="checked",'raw data'!M$1&amp;", ","")&amp;IF('raw data'!N34="checked",'raw data'!N$1&amp;", ","")&amp;IF('raw data'!O34="checked",'raw data'!O$1&amp;", ","")&amp;IF('raw data'!P34="checked",'raw data'!P$1&amp;", ","")&amp;IF('raw data'!Q34="checked",'raw data'!Q$1&amp;", ","")&amp;IF('raw data'!R34="checked",'raw data'!R$1&amp;", ","")&amp;IF('raw data'!S34="checked",'raw data'!S$1&amp;", ","")&amp;IF('raw data'!T34="checked",'raw data'!U34,"")</f>
        <v xml:space="preserve">Local Health Departments, Critical Access Hospitals, Rural PPS Hospitals, FQHCs, Community-Based Organizations, State Agencies, </v>
      </c>
      <c r="H41" s="5" t="str">
        <f>'raw data'!V34</f>
        <v>RepuCare partnered with Abbott Laboratories to support the DCS contract across the state of Indiana, delivering highly specialized staffing solutions in rural communities. This engagement required candidates with specific experiential backgrounds and, in certain cases, gender-specific criteria to meet program requirements.  RepuCare independently stood up and supported this initiative statewide, implementing centralized training and coordinating daily deployment of staff into underserved rural areas. This effort ensured consistent coverage and directly supported the health and safety of minors across the state.  Additionally, RepuCare partnered with HomeTown Pharmacy to address critical staffing shortages in rural Indiana. This included the targeted placement and deployment of pharmacy technicians into communities with limited access to care, helping to stabilize operations and maintain continuity of essential pharmacy services.</v>
      </c>
      <c r="I41" s="5">
        <f>'raw data'!W34</f>
        <v>0</v>
      </c>
      <c r="J41" s="5" t="str">
        <f>IF('raw data'!X34="checked",'raw data'!X$1&amp;", ","")&amp;IF('raw data'!Y34="checked",'raw data'!Y$1&amp;", ","")&amp;IF('raw data'!Z34="checked",'raw data'!Z$1&amp;", ","")&amp;IF('raw data'!AA34="checked",'raw data'!AA$1&amp;", ","")&amp;IF('raw data'!AB34="checked",'raw data'!AB$1&amp;", ","")&amp;IF('raw data'!AC34="checked",'raw data'!AC$1,"")</f>
        <v xml:space="preserve">Evaluation report, Case study, Testimonials, </v>
      </c>
      <c r="K41" s="5" t="str">
        <f>'raw data'!AD34</f>
        <v xml:space="preserve"> -Proven 5-week, 30-day, 60-day, and 90-day turnaround execution on complex staffing and  research initiatives  -Proven success in healthcare staffing deliverables across diverse cultural, language,  economic, educational, and health-status backgrounds, including statewide reach  among diverse rural and metropolitan geographies alike  -Scalable staffing models supporting both executive leadership and frontline program  activation  -Coordinated same-day multi-round interview facilitation with 24-hour decisioning  -Structured onsite training ensuring compliance, documentation accuracy, and readiness  -High retention and conversion outcomes demonstrating candidate quality  -Measurable satisfaction outcomes (97.8% positive training effectiveness rating)  </v>
      </c>
      <c r="L41" s="5" t="str">
        <f>'raw data'!AE34</f>
        <v>Yes</v>
      </c>
      <c r="M41" s="5">
        <f>'raw data'!AF34</f>
        <v>0</v>
      </c>
      <c r="N41" s="5" t="str">
        <f>IF('raw data'!AG34="checked",'raw data'!AG$1&amp;", ","")&amp;IF('raw data'!AH34="checked",'raw data'!AH$1&amp;", ","")&amp;IF('raw data'!AI34="checked",'raw data'!AI$1&amp;", ","")&amp;IF('raw data'!AJ34="checked",'raw data'!AJ$1&amp;", ","")&amp;IF('raw data'!AK34="checked",'raw data'!AK$1&amp;", ","")&amp;IF('raw data'!AL34="checked",'raw data'!AL$1&amp;", ","")&amp;IF('raw data'!AM34="checked",'raw data'!AN34,"")</f>
        <v xml:space="preserve">Workforce development, Chronic disease prevention, Maternal &amp; child health, Behavioral health, </v>
      </c>
      <c r="O41" s="5">
        <f>'raw data'!AO34</f>
        <v>0</v>
      </c>
      <c r="P41" s="5" t="str">
        <f>'raw data'!AP34</f>
        <v>Our solution does not need any technology components</v>
      </c>
      <c r="Q41" s="5" t="str">
        <f>'raw data'!AQ34</f>
        <v>RepuCare's cost model is primarily based on a standard contingent staffing approach, billed on a cost-per-hour basis. For permanent placements, we apply an administrative fee based on the type of worker sourced and placed. For workforce development services, RepuCare offers a cost-per-enrolled-trainee model.</v>
      </c>
      <c r="R41" s="5" t="str">
        <f>'raw data'!AR34</f>
        <v>With an established presence in Indiana and a dedicated pool of qualified resources, RepuCare requires minimal ramp-up to begin services. Our team is equipped to manage staffing, onboarding, and training, and can seamlessly integrate with existing systems and workflows to ensure a smooth and efficient implementation.</v>
      </c>
      <c r="S41" s="5" t="str">
        <f>'raw data'!AS34</f>
        <v>30 days</v>
      </c>
    </row>
    <row r="42" spans="1:19" s="6" customFormat="1" ht="303" customHeight="1" x14ac:dyDescent="0.25">
      <c r="A42" s="5" t="str">
        <f>'raw data'!E35</f>
        <v>Health Carousel</v>
      </c>
      <c r="B42" s="5" t="str">
        <f>'raw data'!F35</f>
        <v>Amber Sprengard</v>
      </c>
      <c r="C42" s="5" t="str">
        <f>'raw data'!H35</f>
        <v>amber.sprengard@healthcarousel.com</v>
      </c>
      <c r="D42" s="5" t="str">
        <f>'raw data'!J35</f>
        <v>https://www.healthcarousel.com/</v>
      </c>
      <c r="E42" s="5" t="str">
        <f>'raw data'!K35</f>
        <v>Health Carousel helps rural and critical access hospitals stabilize their workforce, strengthen continuity of care, and protect access for the communities they serve. Through ethical, evidence-based workforce solutions, we partner with rural leaders to address immediate gaps while building long-term sustainability</v>
      </c>
      <c r="F42" s="5" t="str">
        <f>'raw data'!L35</f>
        <v xml:space="preserve">Rural healthcare faces persistent workforce pressures. Health Carousel supports facilities working to overcome:    Chronic workforce shortages and unfilled clinical positions  Rising labor costs driven by temporary and travel staffing  Turnover and burnout among rural nurses and allied staff  Service line reductions or closures due to a lack of personnel  Limited recruitment pipelines for specialty and critical roles. How Our Solutions Are Built for Rural Care. Our staffing model is:    Affordable - designed with rural budgets in mind  Scalable - supports small CAHs to multi-site rural systems  Long-term - provides fully vetted clinicians who remain for years, not weeks  Community-focused - clinicians are selected for cultural fit and genuine interest in rural living  By reducing dependence on short-term contracts, hospitals regain stability, reduce spending, and rebuild continuity of care.  </v>
      </c>
      <c r="G42" s="5" t="str">
        <f>IF('raw data'!M35="checked",'raw data'!M$1&amp;", ","")&amp;IF('raw data'!N35="checked",'raw data'!N$1&amp;", ","")&amp;IF('raw data'!O35="checked",'raw data'!O$1&amp;", ","")&amp;IF('raw data'!P35="checked",'raw data'!P$1&amp;", ","")&amp;IF('raw data'!Q35="checked",'raw data'!Q$1&amp;", ","")&amp;IF('raw data'!R35="checked",'raw data'!R$1&amp;", ","")&amp;IF('raw data'!S35="checked",'raw data'!S$1&amp;", ","")&amp;IF('raw data'!T35="checked",'raw data'!U35,"")</f>
        <v xml:space="preserve">Local Health Departments, Critical Access Hospitals, Rural PPS Hospitals, </v>
      </c>
      <c r="H42" s="5" t="str">
        <f>'raw data'!V35</f>
        <v>Health Carousel is a Rural Hospital Pipeline Partner of the NRHA.  Health Carousel helps rural and critical access hospitals stabilize their workforce, strengthen continuity of care, and protect access for the communities they serve. Through ethical, evidence-based workforce solutions, we partner with rural leaders to address immediate gaps while building long-term sustainability.</v>
      </c>
      <c r="I42" s="5" t="str">
        <f>'raw data'!W35</f>
        <v>Beacon Health System, Deaconess, Neuro Behavioral Hospital, Regency Hospital, St Joseph Health System.</v>
      </c>
      <c r="J42" s="5" t="str">
        <f>IF('raw data'!X35="checked",'raw data'!X$1&amp;", ","")&amp;IF('raw data'!Y35="checked",'raw data'!Y$1&amp;", ","")&amp;IF('raw data'!Z35="checked",'raw data'!Z$1&amp;", ","")&amp;IF('raw data'!AA35="checked",'raw data'!AA$1&amp;", ","")&amp;IF('raw data'!AB35="checked",'raw data'!AB$1&amp;", ","")&amp;IF('raw data'!AC35="checked",'raw data'!AC$1,"")</f>
        <v xml:space="preserve">Case study, Testimonials, </v>
      </c>
      <c r="K42" s="5" t="str">
        <f>'raw data'!AD35</f>
        <v>Rural Success Story    A Critical Access Hospital in the Midwest struggled with long-standing RN shortages and rising agency costs. After implementing Health Carousel's long-term workforce model, the hospital:    Filled key nursing roles  Reduced turnover  Decreased contingent labor spend by 32%  Expanded operating hours and maintained vital services  The added stability strengthened both hospital operations and community access to care.</v>
      </c>
      <c r="L42" s="5" t="str">
        <f>'raw data'!AE35</f>
        <v>No</v>
      </c>
      <c r="M42" s="5">
        <f>'raw data'!AF35</f>
        <v>0</v>
      </c>
      <c r="N42" s="5" t="str">
        <f>IF('raw data'!AG35="checked",'raw data'!AG$1&amp;", ","")&amp;IF('raw data'!AH35="checked",'raw data'!AH$1&amp;", ","")&amp;IF('raw data'!AI35="checked",'raw data'!AI$1&amp;", ","")&amp;IF('raw data'!AJ35="checked",'raw data'!AJ$1&amp;", ","")&amp;IF('raw data'!AK35="checked",'raw data'!AK$1&amp;", ","")&amp;IF('raw data'!AL35="checked",'raw data'!AL$1&amp;", ","")&amp;IF('raw data'!AM35="checked",'raw data'!AN35,"")</f>
        <v xml:space="preserve">Workforce development, </v>
      </c>
      <c r="O42" s="5" t="str">
        <f>'raw data'!AO35</f>
        <v>Our services include using the latest technology to give enable full visibility into the pipeline-making the process simple, transparent, and fully accountable.   Importantly, there are no technology implementation costs associated with our services</v>
      </c>
      <c r="P42" s="5" t="str">
        <f>'raw data'!AP35</f>
        <v>Our solution does not need any technology components</v>
      </c>
      <c r="Q42" s="5" t="str">
        <f>'raw data'!AQ35</f>
        <v xml:space="preserve">Our model does not include per‑user fees, implementation fees, licensing costs, or ongoing maintenance charges. The organization incurs costs only when a healthcare professional is actively working, through an all‑inclusive bill rate. There are no technology, platform, or program costs separate from clinical staffing. This approach is intentionally designed to be financially sustainable beyond the five‑year grant period, with no incremental or recurring program costs once grant funding ends.  With our temp-to-perm model, more than 90% of healthcare professionals transition to full‑time employment after their initial contract period-further lowering long‑term staffing costs and improving workforce stability.  </v>
      </c>
      <c r="R42" s="5" t="str">
        <f>'raw data'!AR35</f>
        <v xml:space="preserve">Implementation is fast and low‑burden, with healthcare professionals deployable in as little as four weeks and a seamless transition to an international health care professional in as soon as 6 months.  We utilize the organization's existing interview, onboarding and orientation processes and supplement with our own turnkey readiness training.   Health Carousel acts as the employer of record, handling all payroll, benefits, and employment administration to enable rapid startup without adding HR or operational workload. Each professional is supported by an in‑house clinical team led by our Chief Clinical Officer, along with a dedicated support staff member to manage all non‑clinical needs.  </v>
      </c>
      <c r="S42" s="5" t="str">
        <f>'raw data'!AS35</f>
        <v>Implementation is fast and low‑burden, with health</v>
      </c>
    </row>
    <row r="43" spans="1:19" s="6" customFormat="1" ht="303" customHeight="1" x14ac:dyDescent="0.25">
      <c r="A43" s="5" t="str">
        <f>'raw data'!E36</f>
        <v>ATTENDING AI LLC</v>
      </c>
      <c r="B43" s="5" t="str">
        <f>'raw data'!F36</f>
        <v>Scott Isbell, MD</v>
      </c>
      <c r="C43" s="5" t="str">
        <f>'raw data'!H36</f>
        <v>attendingai@gmail.com</v>
      </c>
      <c r="D43" s="5" t="str">
        <f>'raw data'!J36</f>
        <v>www.attendingai.health</v>
      </c>
      <c r="E43" s="5" t="str">
        <f>'raw data'!K36</f>
        <v>Rural physicians face compounding burdens: documentation overload, fragmented patient records, limited clinical decision support, and workforce shortages. Providers spend more time assembling information than using it clinically. This drives burnout, turnover, and compromised care quality - especially in rural settings where a single physician may serve an entire community.</v>
      </c>
      <c r="F43" s="5" t="str">
        <f>'raw data'!L36</f>
        <v>ATTENDING AI's COMPASS module is a pre-visit clinical AI platform. Patients complete a guided clinical intake before their appointment. COMPASS delivers the provider an organized clinical summary, differential diagnosis, and emergency red-flag alerts before the encounter begins. The physician makes every clinical decision - COMPASS ensures they arrive prepared and present. FHIR R4 compliant, EHR-agnostic (works with Epic, Cerner, athenahealth), Azure-hosted, HIPAA compliant.</v>
      </c>
      <c r="G43" s="5" t="str">
        <f>IF('raw data'!M36="checked",'raw data'!M$1&amp;", ","")&amp;IF('raw data'!N36="checked",'raw data'!N$1&amp;", ","")&amp;IF('raw data'!O36="checked",'raw data'!O$1&amp;", ","")&amp;IF('raw data'!P36="checked",'raw data'!P$1&amp;", ","")&amp;IF('raw data'!Q36="checked",'raw data'!Q$1&amp;", ","")&amp;IF('raw data'!R36="checked",'raw data'!R$1&amp;", ","")&amp;IF('raw data'!S36="checked",'raw data'!S$1&amp;", ","")&amp;IF('raw data'!T36="checked",'raw data'!U36,"")</f>
        <v xml:space="preserve">Critical Access Hospitals, Rural PPS Hospitals, FQHCs, </v>
      </c>
      <c r="H43" s="5" t="str">
        <f>'raw data'!V36</f>
        <v>Founded by a rural family physician who experienced burnout firsthand. ATTENDING AI was built specifically for rural and underserved healthcare settings where providers are stretched thin, specialist access is limited, and documentation burden is highest. Our platform is designed to function in low-bandwidth environments and work with the diverse EHR landscape typical of rural practices. Currently engaged with rural health partners in 10+ states through the RHTP.</v>
      </c>
      <c r="I43" s="5" t="str">
        <f>'raw data'!W36</f>
        <v>Active outreach to all three Indiana GROW T/A providers (IHA, IPHCA, IRHA) as of April 2026. Andy VanZee (IHA) has directed us to this vendor intake form. Seeking inclusion as a technology subrecipient in regional coalition applications across all 8 GROW regions.</v>
      </c>
      <c r="J43" s="5" t="str">
        <f>IF('raw data'!X36="checked",'raw data'!X$1&amp;", ","")&amp;IF('raw data'!Y36="checked",'raw data'!Y$1&amp;", ","")&amp;IF('raw data'!Z36="checked",'raw data'!Z$1&amp;", ","")&amp;IF('raw data'!AA36="checked",'raw data'!AA$1&amp;", ","")&amp;IF('raw data'!AB36="checked",'raw data'!AB$1&amp;", ","")&amp;IF('raw data'!AC36="checked",'raw data'!AC$1,"")</f>
        <v xml:space="preserve">Pilot data, Testimonials, </v>
      </c>
      <c r="K43" s="5">
        <f>'raw data'!AD36</f>
        <v>0</v>
      </c>
      <c r="L43" s="5" t="str">
        <f>'raw data'!AE36</f>
        <v>Yes</v>
      </c>
      <c r="M43" s="5" t="str">
        <f>'raw data'!AF36</f>
        <v>Indiana Hospital Association (Andy VanZee, T/A for GROW Regions 1-3), Indiana Primary Health Care Association (Ben Harvey, T/A for Regions 4 &amp; 6), Indiana Rural Health Association (Dr. Cara Veale, T/A for Regions 5, 7 &amp; 8)</v>
      </c>
      <c r="N43" s="5" t="str">
        <f>IF('raw data'!AG36="checked",'raw data'!AG$1&amp;", ","")&amp;IF('raw data'!AH36="checked",'raw data'!AH$1&amp;", ","")&amp;IF('raw data'!AI36="checked",'raw data'!AI$1&amp;", ","")&amp;IF('raw data'!AJ36="checked",'raw data'!AJ$1&amp;", ","")&amp;IF('raw data'!AK36="checked",'raw data'!AK$1&amp;", ","")&amp;IF('raw data'!AL36="checked",'raw data'!AL$1&amp;", ","")&amp;IF('raw data'!AM36="checked",'raw data'!AN36,"")</f>
        <v xml:space="preserve">Workforce development, Chronic disease prevention, Data modernization, </v>
      </c>
      <c r="O43" s="5" t="str">
        <f>'raw data'!AO36</f>
        <v>Internet connectivity (standard broadband), web browser, existing EHR system (Epic, Cerner, athenahealth, or other FHIR-capable EHR). ATTENDING AI is cloud-hosted (Azure) and EHR-agnostic - no on-premise hardware required. FHIR R4 integration for bidirectional data exchange.</v>
      </c>
      <c r="P43" s="5" t="str">
        <f>'raw data'!AP36</f>
        <v>This technology is provided as part of our solution</v>
      </c>
      <c r="Q43" s="5" t="str">
        <f>'raw data'!AQ36</f>
        <v>SaaS model with per-provider-per-month licensing. Implementation includes onboarding, EHR integration setup, and staff training at a one-time implementation fee. Annual licensing covers platform access, updates, maintenance, and support. Volume discounts available for multi-site deployments. Post-grant sustainability: per-provider licensing continues at negotiated rates; no ongoing state infrastructure costs since the platform is fully cloud-hosted.</v>
      </c>
      <c r="R43" s="5" t="str">
        <f>'raw data'!AR36</f>
        <v>Minimal staff burden. Implementation requires: (1) IT liaison for EHR/FHIR integration setup (approx. 10-15 hours), (2) 2-hour provider training session (virtual or on-site), (3) 1-hour admin staff training for patient intake workflow. ATTENDING AI handles all platform configuration, testing, and go-live support. No hardware procurement needed.</v>
      </c>
      <c r="S43" s="5" t="str">
        <f>'raw data'!AS36</f>
        <v>30-60 days from contract to go-live</v>
      </c>
    </row>
    <row r="44" spans="1:19" s="6" customFormat="1" ht="303" customHeight="1" x14ac:dyDescent="0.25">
      <c r="A44" s="5" t="str">
        <f>'raw data'!E37</f>
        <v>Indiana Council of Community Mental Health Centers, Inc.</v>
      </c>
      <c r="B44" s="5" t="str">
        <f>'raw data'!F37</f>
        <v>Zoe Frantz</v>
      </c>
      <c r="C44" s="5" t="str">
        <f>'raw data'!H37</f>
        <v>zfrantz@indianacouncil.org</v>
      </c>
      <c r="D44" s="5" t="str">
        <f>'raw data'!J37</f>
        <v>https://www.indianacouncil.org/</v>
      </c>
      <c r="E44" s="5" t="str">
        <f>'raw data'!K37</f>
        <v>Our solution addresses GROW Initiative 3: Growing Improved Patient Outcomes through Enhanced Interoperability and Technology by implementation of population health data tool for behavioral health providers CCBHCs and CMHCs. We are collaborating with IPHCA on this initiative as we have shared member organizations.</v>
      </c>
      <c r="F44" s="5" t="str">
        <f>'raw data'!L37</f>
        <v>The Indiana Council, in strategic partnership with the Indiana Primary Health Care Association (IPHCA), proposes to implement a systematic behavioral health data platform which fits into GROW Initiative 3: Growing Improved Patient Outcomes through Enhanced Interoperability and Technology. This initiative leverages shared membership with Federally Qualified Health Centers (FQHCs), advances rural health transformation priorities, and maximizes efficiencies utilizing the Azara Healthcare DRVS platform already adopted by nine member organizations. The project aims to quickly scale and integrate with the state's behavioral health data system, DARMHA, and rural health priorities. Funding will cover platform development, integration, training, and sustainability, closing data gaps to improve patient outcomes and care coordination among CMHCs (soon to be CCBHCs), rural providers, hospitals, and jails across all 92 counties.</v>
      </c>
      <c r="G44" s="5" t="str">
        <f>IF('raw data'!M37="checked",'raw data'!M$1&amp;", ","")&amp;IF('raw data'!N37="checked",'raw data'!N$1&amp;", ","")&amp;IF('raw data'!O37="checked",'raw data'!O$1&amp;", ","")&amp;IF('raw data'!P37="checked",'raw data'!P$1&amp;", ","")&amp;IF('raw data'!Q37="checked",'raw data'!Q$1&amp;", ","")&amp;IF('raw data'!R37="checked",'raw data'!R$1&amp;", ","")&amp;IF('raw data'!S37="checked",'raw data'!S$1&amp;", ","")&amp;IF('raw data'!T37="checked",'raw data'!U37,"")</f>
        <v xml:space="preserve">Local Health Departments, FQHCs, Community-Based Organizations, State Agencies, </v>
      </c>
      <c r="H44" s="5" t="str">
        <f>'raw data'!V37</f>
        <v>The Indiana Council works with all CMHCs and CCBHCs throughout the state which includes a number in rural communities.  The Council offers training and technical support opportunities, quarterly member meetings, and other educational sessions.  The Indiana Council also provides our rural partners policy support, bi-monthly membership newsletter &amp; committee opportunities, grant administration -2 DMHA grants &amp; 1 private foundation.  Additionally, the Council offers online forums for industry discussions and community of practice for our rural centers.</v>
      </c>
      <c r="I44" s="5" t="str">
        <f>'raw data'!W37</f>
        <v>The Indiana Council of Community Mental Health Centers, Inc. is a trade organization, established in 1976, and registered with the Indiana Secretary of State. The Council represents all (currently 24.) Indiana community mental health centers and serves as the primary advocate for its members, collaborating with legislative bodies and public health associations</v>
      </c>
      <c r="J44" s="5" t="str">
        <f>IF('raw data'!X37="checked",'raw data'!X$1&amp;", ","")&amp;IF('raw data'!Y37="checked",'raw data'!Y$1&amp;", ","")&amp;IF('raw data'!Z37="checked",'raw data'!Z$1&amp;", ","")&amp;IF('raw data'!AA37="checked",'raw data'!AA$1&amp;", ","")&amp;IF('raw data'!AB37="checked",'raw data'!AB$1&amp;", ","")&amp;IF('raw data'!AC37="checked",'raw data'!AC$1,"")</f>
        <v>No formal evaluation yet</v>
      </c>
      <c r="K44" s="5" t="str">
        <f>'raw data'!AD37</f>
        <v>• Improved data quality and consistency of quality metrics/outcomes reporting across behavioral health providers.  • Reduced administrative burden for CCBHCs, CMHCs and FQHCs, freeing providers to focus on client care.  • Enhanced ability to identify care gaps, share best practices, and address rural health disparities.  • Empowered policymakers with actionable, real-time data for resource allocation and program evaluation.  Measurable targets will be established, including baseline and projected improvements in reporting accuracy, interoperability, and access metrics at county and community levels.</v>
      </c>
      <c r="L44" s="5" t="str">
        <f>'raw data'!AE37</f>
        <v>Yes</v>
      </c>
      <c r="M44" s="5" t="str">
        <f>'raw data'!AF37</f>
        <v>Aspire Indiana Health, Bowen Health, Centerstone of Indiana, Inc., Cummins, Family Health Center, Hamilton Center, INcompass Healthcare, LifeSpring, Meridian Health Services, Northeastern Center, Oaklawn, Park Center, Radiant Health, Southwestern Behavioral Healthcare, Valley Oaks</v>
      </c>
      <c r="N44" s="5" t="str">
        <f>IF('raw data'!AG37="checked",'raw data'!AG$1&amp;", ","")&amp;IF('raw data'!AH37="checked",'raw data'!AH$1&amp;", ","")&amp;IF('raw data'!AI37="checked",'raw data'!AI$1&amp;", ","")&amp;IF('raw data'!AJ37="checked",'raw data'!AJ$1&amp;", ","")&amp;IF('raw data'!AK37="checked",'raw data'!AK$1&amp;", ","")&amp;IF('raw data'!AL37="checked",'raw data'!AL$1&amp;", ","")&amp;IF('raw data'!AM37="checked",'raw data'!AN37,"")</f>
        <v xml:space="preserve">Workforce development, Behavioral health, Data modernization, </v>
      </c>
      <c r="O44" s="5" t="str">
        <f>'raw data'!AO37</f>
        <v>The Azara DRVS population health data platform.</v>
      </c>
      <c r="P44" s="5" t="str">
        <f>'raw data'!AP37</f>
        <v>This technology is provided as part of our solution</v>
      </c>
      <c r="Q44" s="5" t="str">
        <f>'raw data'!AQ37</f>
        <v>The Indiana Council intends to support the initial implementation cost for centers.  Ongoing subscription costs for the Azara DRVS platform will be the responsibility of the organizations.</v>
      </c>
      <c r="R44" s="5" t="str">
        <f>'raw data'!AR37</f>
        <v xml:space="preserve">• Stage 0 (Early FY26): Project planning, staff hiring, readiness assessments by Indiana Council with IPHCA and state partners.  • Stage 1 (FY26): Azara DRVS Platform deployment, initial integration (cohorts of CMHCs/CCBHCs), training launch by Azara.  • Stage 2 (FY27-FY28): Full data integration, refinement, statewide rollout.  • Stage 3 (FY29): Continuous improvement, expanded reporting, stakeholder feedback by Indiana Council.  • Stage 4 (FY30): Finalization of deliverables, quality measurement alignment by Indiana Council with state partners.  • Stage 5 (FY31): Initiative fully implemented, measurable outcomes reported statewide.  </v>
      </c>
      <c r="S44" s="5" t="str">
        <f>'raw data'!AS37</f>
        <v>Ave. implementation = 8 weeks/center (rolling)</v>
      </c>
    </row>
    <row r="45" spans="1:19" s="6" customFormat="1" ht="303" customHeight="1" x14ac:dyDescent="0.25">
      <c r="A45" s="5" t="str">
        <f>'raw data'!E38</f>
        <v>PointClickCare Technologies Inc</v>
      </c>
      <c r="B45" s="5" t="str">
        <f>'raw data'!F38</f>
        <v>Jose Galinto</v>
      </c>
      <c r="C45" s="5" t="str">
        <f>'raw data'!H38</f>
        <v>Jose.Galinato@pointclickcare.com</v>
      </c>
      <c r="D45" s="5" t="str">
        <f>'raw data'!J38</f>
        <v>https://pointclickcare.com</v>
      </c>
      <c r="E45" s="5" t="str">
        <f>'raw data'!K38</f>
        <v>Rural providers in Indiana face fragmented care coordination, limited interoperability, workforce constraints, and delayed clinical data access, leading to inefficient transitions, avoidable readmissions, administrative burden, and outcome gaps for chronic, behavioral health, maternal and child health, and aging populations. These issues also limit monitoring of population health, response to emerging needs, and coordination of interventions that improve public health outcomes.     PointClickCare enables real-time data exchange and care coordination, improving visibility and decision-making. In Indiana, we work in this capacity with managed care entities, hospitals, and long term care facilities. This aligns with Indiana Rural Health Transformation priorities by strengthening care infrastructure, supporting public health modernization, enhancing emergency preparedness, and improving rural healthcare services.</v>
      </c>
      <c r="F45" s="5" t="str">
        <f>'raw data'!L38</f>
        <v>PointClickCare is a cloud-based healthcare platform enabling care coordination, real-time data exchange, and improved outcomes across care settings. It connects hospitals, skilled nursing, long-term care, and community organizations through interoperable EHR and collaboration tools. The platform provides real-time patient data, risk insights, and analytics to support decision-making, streamline workflows, and reduce administrative burden. It supports care transitions, secure data sharing, value-based care, and reduced readmissions, improving outcomes for high-risk populations. It is scalable across networks and aligns with Indiana's GROW Rural Health Transformation goals to strengthen coordination, access, and rural care delivery.</v>
      </c>
      <c r="G45" s="5" t="str">
        <f>IF('raw data'!M38="checked",'raw data'!M$1&amp;", ","")&amp;IF('raw data'!N38="checked",'raw data'!N$1&amp;", ","")&amp;IF('raw data'!O38="checked",'raw data'!O$1&amp;", ","")&amp;IF('raw data'!P38="checked",'raw data'!P$1&amp;", ","")&amp;IF('raw data'!Q38="checked",'raw data'!Q$1&amp;", ","")&amp;IF('raw data'!R38="checked",'raw data'!R$1&amp;", ","")&amp;IF('raw data'!S38="checked",'raw data'!S$1&amp;", ","")&amp;IF('raw data'!T38="checked",'raw data'!U38,"")</f>
        <v xml:space="preserve">Critical Access Hospitals, Rural PPS Hospitals, FQHCs, Community-Based Organizations, State Agencies, </v>
      </c>
      <c r="H45" s="5" t="str">
        <f>'raw data'!V38</f>
        <v>PointClickCare has extensive experience supporting rural and underserved providers, including critical access hospitals, rural hospitals, skilled nursing facilities, and community-based organizations. Our platform enables interoperability and real-time data exchange across care settings, improving care coordination and transitions, reducing avoidable readmissions, and improving outcomes for high-risk and aging populations. We support value-based care with analytics, risk insights, and workflow efficiencies, helping reduce administrative burden. Our scalable cloud platform supports providers with limited IT resources and strengthens access, quality, and sustainability of rural care.</v>
      </c>
      <c r="I45" s="5" t="str">
        <f>'raw data'!W38</f>
        <v>PointClickCare supports hospitals, skilled nursing facilities, long-term care providers, and managed care entities in Indiana with technology that improves care coordination, data sharing, and transitions of care. We are also developing public health dashboards for local health departments to support population health insights and data-driven decision-making.</v>
      </c>
      <c r="J45" s="5" t="str">
        <f>IF('raw data'!X38="checked",'raw data'!X$1&amp;", ","")&amp;IF('raw data'!Y38="checked",'raw data'!Y$1&amp;", ","")&amp;IF('raw data'!Z38="checked",'raw data'!Z$1&amp;", ","")&amp;IF('raw data'!AA38="checked",'raw data'!AA$1&amp;", ","")&amp;IF('raw data'!AB38="checked",'raw data'!AB$1&amp;", ","")&amp;IF('raw data'!AC38="checked",'raw data'!AC$1,"")</f>
        <v xml:space="preserve">Peer-reviewed research, Case study, Testimonials, </v>
      </c>
      <c r="K45" s="5" t="str">
        <f>'raw data'!AD38</f>
        <v xml:space="preserve">PointClickCare improves care coordination and outcomes across rural and underserved providers. Organizations report fewer avoidable readmissions and better visibility into high-risk patients. In Virginia, ED use dropped 10% and discharge access improved up to 90%. In Washington, case management time saved exceeded 2 hours per case and fax use dropped 91.7%, improving efficiency and decision-making.   </v>
      </c>
      <c r="L45" s="5" t="str">
        <f>'raw data'!AE38</f>
        <v>Yes</v>
      </c>
      <c r="M45" s="5" t="str">
        <f>'raw data'!AF38</f>
        <v>Indiana Department of Health</v>
      </c>
      <c r="N45" s="5" t="str">
        <f>IF('raw data'!AG38="checked",'raw data'!AG$1&amp;", ","")&amp;IF('raw data'!AH38="checked",'raw data'!AH$1&amp;", ","")&amp;IF('raw data'!AI38="checked",'raw data'!AI$1&amp;", ","")&amp;IF('raw data'!AJ38="checked",'raw data'!AJ$1&amp;", ","")&amp;IF('raw data'!AK38="checked",'raw data'!AK$1&amp;", ","")&amp;IF('raw data'!AL38="checked",'raw data'!AL$1&amp;", ","")&amp;IF('raw data'!AM38="checked",'raw data'!AN38,"")</f>
        <v>Workforce development, Chronic disease prevention, Maternal &amp; child health, Behavioral health, Data modernization, Emergency preparedness, Care coordination across the continuum of care ,Transitions of care optimization ,Post-acute and long-term care integration</v>
      </c>
      <c r="O45" s="5" t="str">
        <f>'raw data'!AO38</f>
        <v>PointClickCare is a secure, cloud-based SaaS platform accessible via standard internet and browsers, requiring no on-premise infrastructure. It supports HL7/FHIR interoperability, HIPAA compliance, role-based access, and integrates with EHRs, HIEs, and state systems to enable secure data exchange and care coordination.</v>
      </c>
      <c r="P45" s="5" t="str">
        <f>'raw data'!AP38</f>
        <v>This technology is provided as part of our solution</v>
      </c>
      <c r="Q45" s="5" t="str">
        <f>'raw data'!AQ38</f>
        <v>Implementation includes one-time onboarding and integration costs. Ongoing costs are SaaS subscription fees covering access, hosting, security, updates, and support, typically priced per user, facility, or modules on an annual basis. Efficiencies help offset costs.</v>
      </c>
      <c r="R45" s="5" t="str">
        <f>'raw data'!AR38</f>
        <v>Following the grant period, ongoing costs for PointClickCare are primarily SaaS subscription fees, which include platform access, hosting, security, regulatory updates, and technical support. Pricing is typically annual or multi-year and may vary by users, facility size, or modules, allowing scalable use based on need and budget.     Long-term sustainability is supported through operational efficiencies such as reduced administrative burden, improved care coordination, and decreased avoidable utilization, which can help offset ongoing costs. The cloud-based model also minimizes local infrastructure and IT maintenance expenses, reducing capital investment and supporting continued use after grant funding ends.</v>
      </c>
      <c r="S45" s="5" t="str">
        <f>'raw data'!AS38</f>
        <v>8-16 week implementation</v>
      </c>
    </row>
    <row r="46" spans="1:19" s="6" customFormat="1" ht="303" customHeight="1" x14ac:dyDescent="0.25">
      <c r="A46" s="5" t="str">
        <f>'raw data'!E39</f>
        <v>Youth Villages</v>
      </c>
      <c r="B46" s="5" t="str">
        <f>'raw data'!F39</f>
        <v>Kelsey Freebing</v>
      </c>
      <c r="C46" s="5" t="str">
        <f>'raw data'!H39</f>
        <v>Kelsey.Freebing@youthvillages.org</v>
      </c>
      <c r="D46" s="5" t="str">
        <f>'raw data'!J39</f>
        <v>YouthVillages.org</v>
      </c>
      <c r="E46" s="5" t="str">
        <f>'raw data'!K39</f>
        <v xml:space="preserve">Youth Villages seeks to solve the critical issue of Emergency Boarding in Indiana, where youth experiencing behavioral health crises remain in hospitals, emergency departments, or other temporary settings due to lack of appropriate placement, which creates a strain on healthcare systems and delays access to needed care. This issue can be especially acute in rural communities with limited behavioral health infrastructure. Our solution addresses this gap by providing an evidence-based, intensive in-home intervention that stabilizes youth in crisis, reduces unnecessary hospitalizations, and connects families to ongoing supports. By diverting youth from emergency boarding into community-based care, our program helps improve outcomes, reduce system burden, and ensure timely, appropriate treatment. </v>
      </c>
      <c r="F46" s="5" t="str">
        <f>'raw data'!L39</f>
        <v xml:space="preserve">Youth Villages proposes using our trauma informed program, Intercept, as a solution to Emergency Boarding in Indiana. Intercept provides an alternative pathway for youth experiencing behavioral health crises who would otherwise remain in emergency departments awaiting placement. The program engages youth directly at the point of crisis, including in hospital settings, and rapidly transitions eligible individuals to intensive, in-home and community-based services. By delivering immediate stabilization, comprehensive family-focused interventions, and ongoing support in a more appropriate setting, the approach reduces reliance on inpatient hospitalization and helps break the cycle of repeat emergency visits. This model alleviates pressure on hospitals, improves access to timely care, and ensures youth receive services in environments that better support long-term recovery and family stability. </v>
      </c>
      <c r="G46" s="5" t="str">
        <f>IF('raw data'!M39="checked",'raw data'!M$1&amp;", ","")&amp;IF('raw data'!N39="checked",'raw data'!N$1&amp;", ","")&amp;IF('raw data'!O39="checked",'raw data'!O$1&amp;", ","")&amp;IF('raw data'!P39="checked",'raw data'!P$1&amp;", ","")&amp;IF('raw data'!Q39="checked",'raw data'!Q$1&amp;", ","")&amp;IF('raw data'!R39="checked",'raw data'!R$1&amp;", ","")&amp;IF('raw data'!S39="checked",'raw data'!S$1&amp;", ","")&amp;IF('raw data'!T39="checked",'raw data'!U39,"")</f>
        <v xml:space="preserve">Critical Access Hospitals, Rural PPS Hospitals, FQHCs, </v>
      </c>
      <c r="H46" s="5" t="str">
        <f>'raw data'!V39</f>
        <v xml:space="preserve">Youth Villages has extensive experience delivering behavioral health/child welfare services in rural communities, including areas w/ small, geographically dispersed populations and limited access to specialty care. Our models are implemented in 29 states &amp; D.C and are designed to overcome common rural barriers such as provider shortages and limited crisis resources by providing community-based care, and  24/7 clinical support. We serve youth &amp; families in rural counties through evidence-based programs such as intensive in-home services, foster care and permanency services, and crisis support, working in partnership with schools, courts, child welfare agencies, and local providers. Our teams are regionally deployed, so clinicians live and work within the communities they serve, enabling rapid response and strong local relationships. We prioritize flexible scheduling and coordination w/ scarce local resources to ensure continuity of care and reduce out-of-home placements. </v>
      </c>
      <c r="I46" s="5" t="str">
        <f>'raw data'!W39</f>
        <v xml:space="preserve">Youth Villages has provided Intercept services in Indiana since FY12, serving over 3,000 youth. We currently deliver the Intercept model through contracts with the Indiana Department of Child Services (DCS). We maintain physical offices in Indianapolis and Bloomington, with additional staff located in Jeffersonville, Evansville, Columbus, Terre Haute, and Madison. </v>
      </c>
      <c r="J46" s="5" t="str">
        <f>IF('raw data'!X39="checked",'raw data'!X$1&amp;", ","")&amp;IF('raw data'!Y39="checked",'raw data'!Y$1&amp;", ","")&amp;IF('raw data'!Z39="checked",'raw data'!Z$1&amp;", ","")&amp;IF('raw data'!AA39="checked",'raw data'!AA$1&amp;", ","")&amp;IF('raw data'!AB39="checked",'raw data'!AB$1&amp;", ","")&amp;IF('raw data'!AC39="checked",'raw data'!AC$1,"")</f>
        <v xml:space="preserve">Peer-reviewed research, Evaluation report, Pilot data, Case study, Testimonials, </v>
      </c>
      <c r="K46" s="5" t="str">
        <f>'raw data'!AD39</f>
        <v xml:space="preserve">Youth Villages' Intercept program has demonstrated strong outcomes in multiple independent evaluations using state administrative data and matched comparison groups. Intercept is rated "Well-Supported" by the Title IV-E Prevention Services Clearinghouse, enabling states to leverage federal funding to sustain services beyond initial grant investment. Research has found that youth served in Intercept are significantly less likely to enter or re-enter out-of-home placement compared to similar youth receiving traditional services, with effects sustained after service completion. Youth and families also show improved stability, reduced involvement with the law, and increased likelihood of being a contributing member in the community. </v>
      </c>
      <c r="L46" s="5" t="str">
        <f>'raw data'!AE39</f>
        <v>Yes</v>
      </c>
      <c r="M46" s="5" t="str">
        <f>'raw data'!AF39</f>
        <v>Youth Villages is actively engaged with DCS as a service provider with regular service to families in rural counties.</v>
      </c>
      <c r="N46" s="5" t="str">
        <f>IF('raw data'!AG39="checked",'raw data'!AG$1&amp;", ","")&amp;IF('raw data'!AH39="checked",'raw data'!AH$1&amp;", ","")&amp;IF('raw data'!AI39="checked",'raw data'!AI$1&amp;", ","")&amp;IF('raw data'!AJ39="checked",'raw data'!AJ$1&amp;", ","")&amp;IF('raw data'!AK39="checked",'raw data'!AK$1&amp;", ","")&amp;IF('raw data'!AL39="checked",'raw data'!AL$1&amp;", ","")&amp;IF('raw data'!AM39="checked",'raw data'!AN39,"")</f>
        <v xml:space="preserve">Maternal &amp; child health, Behavioral health, </v>
      </c>
      <c r="O46" s="5" t="str">
        <f>'raw data'!AO39</f>
        <v>N/A</v>
      </c>
      <c r="P46" s="5" t="str">
        <f>'raw data'!AP39</f>
        <v>Our solution does not need any technology components</v>
      </c>
      <c r="Q46" s="5" t="str">
        <f>'raw data'!AQ39</f>
        <v>Youth Villages' cost methodology for Intercept implementation is primarily based on a per diem rate structure reflecting the intensity and duration of clinical engagement. Costs are driven by staffing salaries, caseload ratios, supervision, travel, and 24/7 clinical coverage needed to ensure rapid response and fidelity to the model. For implementation, start-up costs typically include staffing ramp-ups, and local operational setup. Following grant funding, sustaining the model generally requires continued per diem rate funding through Medicaid, state contracts, or managed care agreements.</v>
      </c>
      <c r="R46" s="5" t="str">
        <f>'raw data'!AR39</f>
        <v>Implementation requires dedicated time for staff training, onboarding, and ongoing supervision, including recruitment, caseload alignment, and establishing 24/7 coverage structures. Initial setup includes clinical foundations training on the Intercept model, fidelity requirements, and evidence-based practices, along with quality assurance protocols. Additional requirements include workflow coordination with referral sources and performance reporting structures.</v>
      </c>
      <c r="S46" s="5" t="str">
        <f>'raw data'!AS39</f>
        <v>3-6 months</v>
      </c>
    </row>
    <row r="47" spans="1:19" s="6" customFormat="1" ht="303" customHeight="1" x14ac:dyDescent="0.25">
      <c r="A47" s="5" t="str">
        <f>'raw data'!E40</f>
        <v>First Call Urology</v>
      </c>
      <c r="B47" s="5" t="str">
        <f>'raw data'!F40</f>
        <v>Vikas Desai, MD</v>
      </c>
      <c r="C47" s="5" t="str">
        <f>'raw data'!H40</f>
        <v>vikasdesaimd@firstcallurology.com</v>
      </c>
      <c r="D47" s="5" t="str">
        <f>'raw data'!J40</f>
        <v>https://firstcallurology.com/</v>
      </c>
      <c r="E47" s="5" t="str">
        <f>'raw data'!K40</f>
        <v>Indiana's GROW program has identified specialty care access as a primary rural gap. Across Indiana's 64 rural counties, patients wait 3-4 months for urology consultations and face significant travel burdens to reach specialists. Conditions like BPH, hematuria, kidney stones, and elevated PSA, particularly of high-volume in rural populations, frequently escalate into costly emergency events when left unmanaged. This preventable cycle drives up ED utilization, strains rural facilities, and worsens outcomes for patients who simply lack local access to urological care.</v>
      </c>
      <c r="F47" s="5" t="str">
        <f>'raw data'!L40</f>
        <v>First Call Urology is an Indiana-based virtual urology platform actively treating patients in rural communities across the state. Our HIPAA-compliant telehealth model connects patients with board-certified urologists and advanced practice providers within 1-3 days, which eliminates the 3-4 month specialist wait. We resolve 60-70% of urology cases entirely virtually, keeping patients in their communities and removing the specialist transport burden rural Indiana residents currently face. Our clinical team brings over 200 combined years of urology-specific experience and we are a subspecialty platform, not a generalist telehealth service. We accept Medicare, Medicaid, and most major commercial insurance, with transparent and affordable self-pay options. When in-person care is needed, we coordinate referrals to trusted local specialists to ensure continuity of care.</v>
      </c>
      <c r="G47" s="5" t="str">
        <f>IF('raw data'!M40="checked",'raw data'!M$1&amp;", ","")&amp;IF('raw data'!N40="checked",'raw data'!N$1&amp;", ","")&amp;IF('raw data'!O40="checked",'raw data'!O$1&amp;", ","")&amp;IF('raw data'!P40="checked",'raw data'!P$1&amp;", ","")&amp;IF('raw data'!Q40="checked",'raw data'!Q$1&amp;", ","")&amp;IF('raw data'!R40="checked",'raw data'!R$1&amp;", ","")&amp;IF('raw data'!S40="checked",'raw data'!S$1&amp;", ","")&amp;IF('raw data'!T40="checked",'raw data'!U40,"")</f>
        <v xml:space="preserve">Critical Access Hospitals, Rural PPS Hospitals, FQHCs, </v>
      </c>
      <c r="H47" s="5" t="str">
        <f>'raw data'!V40</f>
        <v>First Call Urology's clinical leadership has direct, firsthand experience with the specialty access gaps facing rural Indiana communities.  Our CMO, Dr. Vikas Desai, previously provided locum urology coverage at Union Health in Terre Haute, and has experienced firsthand the inadequacy of specialist coverage in rural settings. Our CEO, Jerome Wilson, is an Indiana resident and Physician Assistant with a urology background at Franciscan Health, and actively volunteers in underserved communities including Gary, Indiana. First Call Urology has been operational and seeing patients since October 2025, currently serving patients across 11 states including Indiana. This is not an outside organization entering the Indiana market, as my organization's leadership has lived, practiced, and volunteered in these communities and understands the problem from the inside.</v>
      </c>
      <c r="I47" s="5" t="str">
        <f>'raw data'!W40</f>
        <v>We are Indiana-based and are already treating patients in rural communities across the state. Our provider leadership includes an Indiana-resident PA with urology experience at Franciscan Health and a CMO with direct locum experience at Union Health in Terre Haute. We are licensed and operational in Indiana, integrated into the state's healthcare landscape, and purpose-built to serve the communities the GROW program prioritizes. We are not a company pitching into Indiana from the outside.</v>
      </c>
      <c r="J47" s="5" t="str">
        <f>IF('raw data'!X40="checked",'raw data'!X$1&amp;", ","")&amp;IF('raw data'!Y40="checked",'raw data'!Y$1&amp;", ","")&amp;IF('raw data'!Z40="checked",'raw data'!Z$1&amp;", ","")&amp;IF('raw data'!AA40="checked",'raw data'!AA$1&amp;", ","")&amp;IF('raw data'!AB40="checked",'raw data'!AB$1&amp;", ","")&amp;IF('raw data'!AC40="checked",'raw data'!AC$1,"")</f>
        <v xml:space="preserve">Case study, Testimonials, </v>
      </c>
      <c r="K47" s="5" t="str">
        <f>'raw data'!AD40</f>
        <v>First Call Urology has reduced time-to-specialist consultation from 3-4 months to 1-3 days for patients in rural markets. Our model resolves 60-70% of urology cases entirely virtually, directly reducing preventable ED visits, increasing telehealth utilization, and improving chronic disease control, which are three of Indiana's required GROW health outcomes. Case studies and patient testimonials demonstrate high satisfaction with access, care quality, and care coordination. Partner facilities report reduced referral leakage and improved follow-through on urological care among patients who previously delayed treatment due to distance or cost.</v>
      </c>
      <c r="L47" s="5" t="str">
        <f>'raw data'!AE40</f>
        <v>No</v>
      </c>
      <c r="M47" s="5">
        <f>'raw data'!AF40</f>
        <v>0</v>
      </c>
      <c r="N47" s="5" t="str">
        <f>IF('raw data'!AG40="checked",'raw data'!AG$1&amp;", ","")&amp;IF('raw data'!AH40="checked",'raw data'!AH$1&amp;", ","")&amp;IF('raw data'!AI40="checked",'raw data'!AI$1&amp;", ","")&amp;IF('raw data'!AJ40="checked",'raw data'!AJ$1&amp;", ","")&amp;IF('raw data'!AK40="checked",'raw data'!AK$1&amp;", ","")&amp;IF('raw data'!AL40="checked",'raw data'!AL$1&amp;", ","")&amp;IF('raw data'!AM40="checked",'raw data'!AN40,"")</f>
        <v xml:space="preserve">Workforce development, Chronic disease prevention, </v>
      </c>
      <c r="O47" s="5" t="str">
        <f>'raw data'!AO40</f>
        <v>Our HIPAA-compliant telehealth platform requires only an internet-connected device with a camera and microphone. No proprietary hardware, software installation, or IT infrastructure changes are required on the facility side. Secure video visit links are delivered to patients via text and email. Our platform is browser-based and compatible with existing facility devices. It is designed to plug directly into IHA's existing existing telemedicine infrastructure with no new IT buildout required.</v>
      </c>
      <c r="P47" s="5" t="str">
        <f>'raw data'!AP40</f>
        <v>This technology is provided as part of our solution</v>
      </c>
      <c r="Q47" s="5" t="str">
        <f>'raw data'!AQ40</f>
        <v>First Call Urology operates on a per-patient consultation fee model with no upfront implementation costs, no licensing fees, and no annual minimums. For insured patients, we bill Medicare, Medicaid, and most major commercial insurance plans directly. Self-pay visits start at $50 with fully transparent pricing and no surprise fees. This value-aligned, per-visit structure is designed for grant-funded partnership structures - partner facilities and regional coalitions carry no financial risk, and costs scale only with actual patient utilization. Volume-based pricing tiers are available for higher-utilization partners, and we are open to negotiating multi-year agreements aligned with the 5-year grant timeline. This model is sustainable well beyond the grant period, as it does not depend on grant funding to operate and generates no ongoing fixed obligations for rural partners.</v>
      </c>
      <c r="R47" s="5" t="str">
        <f>'raw data'!AR40</f>
        <v>We are purpose-built to integrate directly into existing primary care, Critical Access Hospital, and FQHC workflows with minimal burden on partner staff. Implementation requires no significant IT changes, no hardware procurement, and typically only 1-2 hours of staff orientation. We are designed to function as a subrecipient within a regional coalition structure. Our platform is browser-based and functions on devices already present in most rural facilities. Patients receive secure visit links via text and email and no app download required. We provide a dedicated relationship contact, workflow integration guidance, and ongoing operational support. A structured pilot serving 500-1,000 patient lives is available as an entry point.</v>
      </c>
      <c r="S47" s="5" t="str">
        <f>'raw data'!AS40</f>
        <v>Under 30 days</v>
      </c>
    </row>
    <row r="48" spans="1:19" s="6" customFormat="1" ht="303" customHeight="1" x14ac:dyDescent="0.25">
      <c r="A48" s="5" t="str">
        <f>'raw data'!E41</f>
        <v>IMPaCT Care</v>
      </c>
      <c r="B48" s="5" t="str">
        <f>'raw data'!F41</f>
        <v>Annie Cloke</v>
      </c>
      <c r="C48" s="5" t="str">
        <f>'raw data'!H41</f>
        <v>acloke@impactcarehq.com</v>
      </c>
      <c r="D48" s="5" t="str">
        <f>'raw data'!J41</f>
        <v xml:space="preserve">https://www.impactcarehq.com/ </v>
      </c>
      <c r="E48" s="5" t="str">
        <f>'raw data'!K41</f>
        <v xml:space="preserve">The issues that IMPaCT Care solves is that today's health care workforce is inadequately equipped to address the root causes of poor health. Most of America's health care workforce are clinicians. Yet, medical care only accounts for 15% of what drives health outcomes; 85% is shaped by behavioral, social, and economic factors.     Community Health Workers (CHWs) have the potential to solve this problem. They are trustworthy individuals who come from the communities they serve. They provide social support, care coordination, navigation and advocacy at a fraction of clinical labor costs. They can offload busy clinicians, address disparities, improve prevention and chronic disease management, and increase access to health care.     Most CHW programs fail to achieve impact because of challenges with program design, workforce development, or operations.  We address these challenges and enable programs that are person-centered, deliver outcomes and savings, and are scalable across regions.  </v>
      </c>
      <c r="F48" s="5" t="str">
        <f>'raw data'!L41</f>
        <v xml:space="preserve">IMPaCT Care is a public benefit corporation on a mission to advance health equity by enabling Community Health Workers (CHWs) to do magic at scale.  That "magic" occurs when an authentic CHW - who shares lived experience with the people they serve and brings traits like empathy, reliability, and non-judgement - develops a trusting relationship that helps clients achieve their goals.  CHWs can move the needle on Indiana's rural health priorities including maternal and behavioral health and chronic disease management.   Our approach is designed to make this magic repeatable and scalable. We provide evidence-based infrastructure to over 70 CHW employers in 20 states (including Indiana). This includes payers, community-based organizations, health systems, providers, and local government. Our infrastructure includes strategic planning and program design, hiring, training, ongoing professional development, and fidelity monitoring and rapid-cycle quality improvement enabled by technology. </v>
      </c>
      <c r="G48" s="5" t="str">
        <f>IF('raw data'!M41="checked",'raw data'!M$1&amp;", ","")&amp;IF('raw data'!N41="checked",'raw data'!N$1&amp;", ","")&amp;IF('raw data'!O41="checked",'raw data'!O$1&amp;", ","")&amp;IF('raw data'!P41="checked",'raw data'!P$1&amp;", ","")&amp;IF('raw data'!Q41="checked",'raw data'!Q$1&amp;", ","")&amp;IF('raw data'!R41="checked",'raw data'!R$1&amp;", ","")&amp;IF('raw data'!S41="checked",'raw data'!S$1&amp;", ","")&amp;IF('raw data'!T41="checked",'raw data'!U41,"")</f>
        <v xml:space="preserve">Local Health Departments, Critical Access Hospitals, Rural PPS Hospitals, FQHCs, Community-Based Organizations, State Agencies, Health Plans </v>
      </c>
      <c r="H48" s="5" t="str">
        <f>'raw data'!V41</f>
        <v xml:space="preserve">IMPact's approach is designed to build evidence-based infrastructure that can be customized across settings and populations of focus, including rural populations.     A patient-centered outcomes research institute (PCORI) evaluation of our partnership with Ballad Health (a health system serving Appalachia) demonstrated that Ballad Health's implementation of IMPaCT was associated with a 29% reduction in total hospital days. We have also supported rural programs in California, Tennessee, Texas, and Virginia. </v>
      </c>
      <c r="I48" s="5" t="str">
        <f>'raw data'!W41</f>
        <v xml:space="preserve">IMPaCT is proud to support current partners in Central Indiana. This includes a large health system and an area agency on aging. We have worked with these partners to design, implement and provide ongoing infrastructure to support evidence-based CHW programs.  We are also an Indiana Community Health Worker Association (INCHWA) Recognized Certified CHW Training Organization. </v>
      </c>
      <c r="J48" s="5" t="str">
        <f>IF('raw data'!X41="checked",'raw data'!X$1&amp;", ","")&amp;IF('raw data'!Y41="checked",'raw data'!Y$1&amp;", ","")&amp;IF('raw data'!Z41="checked",'raw data'!Z$1&amp;", ","")&amp;IF('raw data'!AA41="checked",'raw data'!AA$1&amp;", ","")&amp;IF('raw data'!AB41="checked",'raw data'!AB$1&amp;", ","")&amp;IF('raw data'!AC41="checked",'raw data'!AC$1,"")</f>
        <v xml:space="preserve">Peer-reviewed research, Evaluation report, Pilot data, Case study, Testimonials, </v>
      </c>
      <c r="K48" s="5" t="str">
        <f>'raw data'!AD41</f>
        <v xml:space="preserve">Across three randomized controlled trials, IMPaCT demonstrated:   - A 34% reduction in hospital days   - A savings of $2.47 for every $1 spent   - Improvements in chronic disease control and mental health.     A PCORI evaluation of IMPaCT's implementation across 5 sites found:   - Ballad Health achieved a 29% reduction in inpatient admissions.   - One health system found that patients receiving the intervention had an average of 14 fewer hospital days and were more likely to have a primary care visit.  - Another health system saw reduced emergency department visits by 30%. </v>
      </c>
      <c r="L48" s="5" t="str">
        <f>'raw data'!AE41</f>
        <v>No</v>
      </c>
      <c r="M48" s="5">
        <f>'raw data'!AF41</f>
        <v>0</v>
      </c>
      <c r="N48" s="5" t="str">
        <f>IF('raw data'!AG41="checked",'raw data'!AG$1&amp;", ","")&amp;IF('raw data'!AH41="checked",'raw data'!AH$1&amp;", ","")&amp;IF('raw data'!AI41="checked",'raw data'!AI$1&amp;", ","")&amp;IF('raw data'!AJ41="checked",'raw data'!AJ$1&amp;", ","")&amp;IF('raw data'!AK41="checked",'raw data'!AK$1&amp;", ","")&amp;IF('raw data'!AL41="checked",'raw data'!AL$1&amp;", ","")&amp;IF('raw data'!AM41="checked",'raw data'!AN41,"")</f>
        <v xml:space="preserve">Workforce development, Chronic disease prevention, Maternal &amp; child health, Behavioral health, Data modernization, </v>
      </c>
      <c r="O48" s="5" t="str">
        <f>'raw data'!AO41</f>
        <v xml:space="preserve">IMPaCT's software application guides CHWs through proven workflows. Our technology was co-designed by CHWs. It enables CHWs to focus on their clients and have fidelity to evidence-based workflows, while ensuring that their documentation is communicated back to the care team and integrates with the EMR.  IMPaCT Care works with our partners' IT teams to support integration. </v>
      </c>
      <c r="P48" s="5" t="str">
        <f>'raw data'!AP41</f>
        <v>This technology is provided as part of our solution</v>
      </c>
      <c r="Q48" s="5" t="str">
        <f>'raw data'!AQ41</f>
        <v xml:space="preserve">IMPaCT Care costs include the following:    - Tech Integration - One-time implementation fee that includes mapping of our partner's operational and technology workflows to develop a tailored plan for integrating with customer's systems.  - Program Design - One-time fee for Strategic Design sessions with a strategic plan deliverable to help our partners apply evidence-based practices to build or improve customer's CHW program.   - Managed Services - Annual licensing based on a per user per year fee. This supports:    -- Hiring and recruitment support    -- Training for CHWs and program leaders    -- Access to IMPaCT's program manuals and workflows    -- Management support (e.g., ongoing professional development and coaching, online training resources, fidelity monitoring, flexible management support) </v>
      </c>
      <c r="R48" s="5" t="str">
        <f>'raw data'!AR41</f>
        <v xml:space="preserve">Strategic Planning: IMPaCT's team facilitates up to four, 1 hour sessions with organizations leadership, clinical and operational teams.      Tech Integration:  Implementation of the app is a quick process. Full integration into the EHR can be done in as little as 6 weeks.    Training: IMPaCT provides initial training and ongoing professional development for CHWs, supervisors and program directors. This includes a 10-day, live virtual training for CHWs and a 4, half-day course for program leaders.      Ongoing program support: The IMPaCT team will support CHW program staff through biweekly sessions. This technical assistance uses data-driven performance optimization to help programs continue to align with best practices.    </v>
      </c>
      <c r="S48" s="5" t="str">
        <f>'raw data'!AS41</f>
        <v xml:space="preserve">CHW programs can go live within 120 days </v>
      </c>
    </row>
    <row r="49" spans="1:19" s="6" customFormat="1" ht="375" x14ac:dyDescent="0.25">
      <c r="A49" s="5" t="str">
        <f>'raw data'!E42</f>
        <v>Welldoc</v>
      </c>
      <c r="B49" s="5" t="str">
        <f>'raw data'!F42</f>
        <v>David Dreggors</v>
      </c>
      <c r="C49" s="5" t="str">
        <f>'raw data'!H42</f>
        <v>ddreggors@welldocinc.com</v>
      </c>
      <c r="D49" s="5" t="str">
        <f>'raw data'!J42</f>
        <v>https://www.welldoc.com/</v>
      </c>
      <c r="E49" s="5" t="str">
        <f>'raw data'!K42</f>
        <v>Welldoc addresses the escalating health and financial crisis caused by cardiometabolic conditions like diabetes, hypertension, and obesity, which cost the U.S. billions annually.     Our solution solves several core issues:  * **Self-Management Gaps:** Patients must make complex, moment-by-moment decisions about medications, diet, and symptoms between doctor visits. This requires continuous support that traditional episodic care cannot provide.  * **Workforce Shortages &amp; Access Barriers:** A critical shortage of healthcare professionals and severe geographic or transit barriers (especially in rural areas) prevent patients from receiving consistent, proactive care.   * **Rising Costs &amp; Vendor Fatigue:** Plan sponsors struggle with the soaring costs of therapies like GLP-1s and the administrative burden of managing fragmented, single-condition point solutions.    Welldoc bridges these gaps with a single, AI-driven platform that delivers 24/7 coaching and extends care team capacity.</v>
      </c>
      <c r="F49" s="5" t="str">
        <f>'raw data'!L42</f>
        <v>Welldoc offers a comprehensive, AI-driven digital health platform providing personalized cardiometabolic support across diabetes, hypertension, heart failure, and weight management, with integrated mental wellbeing support. Our High-Tech, High-Touch model combines an FDA-cleared app with expert clinical care to scale effectively.    **Value Delivered:**  * **Clinical Excellence:** Proven improvements including 1.0-2.0% A1c reduction, 7.2-12 mmHg blood pressure drop, and 6% average weight loss.  * **Guaranteed ROI:** Generates $3,048-$3,252 in annual savings per diabetic member and up to 68% savings on GLP-1 spend, backed by a 2:1+ ROI guarantee.  * **Scalability:** Connecting to 400+ devices and seamlessly integrating with existing care teams, we reduce operational costs and empower members with 24/7 real-time guidance.</v>
      </c>
      <c r="G49" s="5" t="str">
        <f>IF('raw data'!M42="checked",'raw data'!M$1&amp;", ","")&amp;IF('raw data'!N42="checked",'raw data'!N$1&amp;", ","")&amp;IF('raw data'!O42="checked",'raw data'!O$1&amp;", ","")&amp;IF('raw data'!P42="checked",'raw data'!P$1&amp;", ","")&amp;IF('raw data'!Q42="checked",'raw data'!Q$1&amp;", ","")&amp;IF('raw data'!R42="checked",'raw data'!R$1&amp;", ","")&amp;IF('raw data'!S42="checked",'raw data'!S$1&amp;", ","")&amp;IF('raw data'!T42="checked",'raw data'!U42,"")</f>
        <v xml:space="preserve">Local Health Departments, Critical Access Hospitals, Rural PPS Hospitals, FQHCs, Community-Based Organizations, State Agencies, </v>
      </c>
      <c r="H49" s="5" t="str">
        <f>'raw data'!V42</f>
        <v>Welldoc has proven experience deploying our AI-driven digital platform in rural and underserved communities, successfully overcoming geographic and broadband barriers to deliver high-value care.  Demonstrated Value: In our partnership with the Montana Diabetes Program, we enrolled 198 patients across vast rural areas, including vulnerable populations with 30% over age 65  . Engaged users saw significant clinical improvements:  - 47 mg/dL improvement in estimated average glucose (eAG)  - 10 mmHg average reduction in systolic blood pressure  - 7% average weight reduction from baseline  Overcoming Rural Barriers:  - Bridging the Digital Divide: Our app features robust offline functionality, caching data locally and automatically syncing once a connection is re-established   - Scaling Limited Workforces: By aggregating data from 400+ devices and utilizing AI-driven triage, we extend the capacity of rural care teams, allowing them to focus on high-risk members via asynchronous monitoring.</v>
      </c>
      <c r="I49" s="5" t="str">
        <f>'raw data'!W42</f>
        <v>N/A</v>
      </c>
      <c r="J49" s="5" t="str">
        <f>IF('raw data'!X42="checked",'raw data'!X$1&amp;", ","")&amp;IF('raw data'!Y42="checked",'raw data'!Y$1&amp;", ","")&amp;IF('raw data'!Z42="checked",'raw data'!Z$1&amp;", ","")&amp;IF('raw data'!AA42="checked",'raw data'!AA$1&amp;", ","")&amp;IF('raw data'!AB42="checked",'raw data'!AB$1&amp;", ","")&amp;IF('raw data'!AC42="checked",'raw data'!AC$1,"")</f>
        <v xml:space="preserve">Peer-reviewed research, Evaluation report, Pilot data, Case study, Testimonials, </v>
      </c>
      <c r="K49" s="5" t="str">
        <f>'raw data'!AD42</f>
        <v>Welldoc delivers proven clinical and financial outcomes across its cardiometabolic platform, validated by over 100 peer-reviewed publications. Key financial outcomes include a 2:1 to 3:1 Year 1 ROI and $3,048-$3,252 in annual medical cost savings per person with Type 2 diabetes. Additionally, the program drives up to 68% savings on GLP-1 spend. Clinical improvements for engaged members include a 1.0-1.3% average A1c reduction (exceeding 3.1% when paired with a CGM) and a 7.2-12 mmHg reduction in systolic blood pressure. For weight management, 68% of users achieved an average 6% weight loss over 6 months, while AOM users averaged 16-18.5% weight loss.</v>
      </c>
      <c r="L49" s="5" t="str">
        <f>'raw data'!AE42</f>
        <v>No</v>
      </c>
      <c r="M49" s="5">
        <f>'raw data'!AF42</f>
        <v>0</v>
      </c>
      <c r="N49" s="5" t="str">
        <f>IF('raw data'!AG42="checked",'raw data'!AG$1&amp;", ","")&amp;IF('raw data'!AH42="checked",'raw data'!AH$1&amp;", ","")&amp;IF('raw data'!AI42="checked",'raw data'!AI$1&amp;", ","")&amp;IF('raw data'!AJ42="checked",'raw data'!AJ$1&amp;", ","")&amp;IF('raw data'!AK42="checked",'raw data'!AK$1&amp;", ","")&amp;IF('raw data'!AL42="checked",'raw data'!AL$1&amp;", ","")&amp;IF('raw data'!AM42="checked",'raw data'!AN42,"")</f>
        <v xml:space="preserve">Workforce development, Chronic disease prevention, Maternal &amp; child health, Behavioral health, Data modernization, Emergency preparedness, </v>
      </c>
      <c r="O49" s="5" t="str">
        <f>'raw data'!AO42</f>
        <v>Welldoc is highly accessible with minimal tech requirements:    For Patients  Devices: Compatible with iOS (15.0+), Android, and web browsers.  Connectivity: Internet/Wi-Fi for syncing.  Integrations: Connects with 400+ devices (CGMs, blood glucose meters, BP cuffs, scales, and fitness trackers like Apple Health/Google Fit).  For Providers  Access: Web-based portal (Chrome, Edge, Safari, Firefox).  Security: HITRUST r2 certified and HIPAA compliant.  Advanced: Supports SSO and EHR integration.</v>
      </c>
      <c r="P49" s="5" t="str">
        <f>'raw data'!AP42</f>
        <v>This technology is provided as part of our solution</v>
      </c>
      <c r="Q49" s="5" t="str">
        <f>'raw data'!AQ42</f>
        <v>Welldoc's digital-first approach delivers immense value at approximately 1/6th the cost of traditional competitors, with a guaranteed 2:1 to 3:1+ ROI. Our transparent methodology ensures long-term sustainability beyond initial grant periods.    Implementation: Standard start-up fees are typically waived. One-time fixed fees apply only for complex customizations like Single Sign-On (SSO), full white-labeling, or custom integrations.    Ongoing Costs: We use a predictable SaaS model (PUPM or PMPM), ensuring you only pay for active participants.    All-Inclusive Maintenance: The monthly subscription covers everything-software licensing, secure hosting, technical and customer support, marketing engagement, and platform upgrades. There are no hidden annual maintenance fees.    Optional Add-ons: Additional costs apply only for optional services, such as a la carte hardware fulfillment (e.g., shipping connected devices) or live human coaching.</v>
      </c>
      <c r="R49" s="5" t="str">
        <f>'raw data'!AR42</f>
        <v>### **6.1 Implementation Requirements**    Welldoc ensures a streamlined launch by focusing on three key areas:    * **Staff Time:** Minimal internal lift. Requires a project lead for coordination and clinical staff for a 1-2 hour orientation on the provider portal.  * **Tech Integration:** Web-based and mobile-ready.       * **Standard:** No hardware install needed; accessible via secure web browsers and iOS/Android.      * **Advanced:** Optional **SSO** or **EHR integration** requires brief collaboration with your IT team.  * **Training &amp; Support:** We provide comprehensive "Train-the-Trainer" sessions, digital toolkits, and ongoing technical support to ensure staff and patient proficiency.  * **Marketing:** We supply ready-to-use engagement mater</v>
      </c>
      <c r="S49" s="5" t="str">
        <f>'raw data'!AS42</f>
        <v>Typically 30 to 90 days.</v>
      </c>
    </row>
    <row r="50" spans="1:19" s="6" customFormat="1" ht="375" x14ac:dyDescent="0.25">
      <c r="A50" s="5" t="str">
        <f>'raw data'!E42</f>
        <v>Welldoc</v>
      </c>
      <c r="B50" s="5" t="str">
        <f>'raw data'!F42</f>
        <v>David Dreggors</v>
      </c>
      <c r="C50" s="5" t="str">
        <f>'raw data'!H42</f>
        <v>ddreggors@welldocinc.com</v>
      </c>
      <c r="D50" s="5" t="str">
        <f>'raw data'!J42</f>
        <v>https://www.welldoc.com/</v>
      </c>
      <c r="E50" s="5" t="str">
        <f>'raw data'!K42</f>
        <v>Welldoc addresses the escalating health and financial crisis caused by cardiometabolic conditions like diabetes, hypertension, and obesity, which cost the U.S. billions annually.     Our solution solves several core issues:  * **Self-Management Gaps:** Patients must make complex, moment-by-moment decisions about medications, diet, and symptoms between doctor visits. This requires continuous support that traditional episodic care cannot provide.  * **Workforce Shortages &amp; Access Barriers:** A critical shortage of healthcare professionals and severe geographic or transit barriers (especially in rural areas) prevent patients from receiving consistent, proactive care.   * **Rising Costs &amp; Vendor Fatigue:** Plan sponsors struggle with the soaring costs of therapies like GLP-1s and the administrative burden of managing fragmented, single-condition point solutions.    Welldoc bridges these gaps with a single, AI-driven platform that delivers 24/7 coaching and extends care team capacity.</v>
      </c>
      <c r="F50" s="5" t="str">
        <f>'raw data'!L42</f>
        <v>Welldoc offers a comprehensive, AI-driven digital health platform providing personalized cardiometabolic support across diabetes, hypertension, heart failure, and weight management, with integrated mental wellbeing support. Our High-Tech, High-Touch model combines an FDA-cleared app with expert clinical care to scale effectively.    **Value Delivered:**  * **Clinical Excellence:** Proven improvements including 1.0-2.0% A1c reduction, 7.2-12 mmHg blood pressure drop, and 6% average weight loss.  * **Guaranteed ROI:** Generates $3,048-$3,252 in annual savings per diabetic member and up to 68% savings on GLP-1 spend, backed by a 2:1+ ROI guarantee.  * **Scalability:** Connecting to 400+ devices and seamlessly integrating with existing care teams, we reduce operational costs and empower members with 24/7 real-time guidance.</v>
      </c>
      <c r="G50" s="5" t="str">
        <f>IF('raw data'!M42="checked",'raw data'!M$1&amp;", ","")&amp;IF('raw data'!N42="checked",'raw data'!N$1&amp;", ","")&amp;IF('raw data'!O42="checked",'raw data'!O$1&amp;", ","")&amp;IF('raw data'!P42="checked",'raw data'!P$1&amp;", ","")&amp;IF('raw data'!Q42="checked",'raw data'!Q$1&amp;", ","")&amp;IF('raw data'!R42="checked",'raw data'!R$1&amp;", ","")&amp;IF('raw data'!S42="checked",'raw data'!S$1&amp;", ","")&amp;IF('raw data'!T42="checked",'raw data'!U42,"")</f>
        <v xml:space="preserve">Local Health Departments, Critical Access Hospitals, Rural PPS Hospitals, FQHCs, Community-Based Organizations, State Agencies, </v>
      </c>
      <c r="H50" s="5" t="str">
        <f>'raw data'!V42</f>
        <v>Welldoc has proven experience deploying our AI-driven digital platform in rural and underserved communities, successfully overcoming geographic and broadband barriers to deliver high-value care.  Demonstrated Value: In our partnership with the Montana Diabetes Program, we enrolled 198 patients across vast rural areas, including vulnerable populations with 30% over age 65  . Engaged users saw significant clinical improvements:  - 47 mg/dL improvement in estimated average glucose (eAG)  - 10 mmHg average reduction in systolic blood pressure  - 7% average weight reduction from baseline  Overcoming Rural Barriers:  - Bridging the Digital Divide: Our app features robust offline functionality, caching data locally and automatically syncing once a connection is re-established   - Scaling Limited Workforces: By aggregating data from 400+ devices and utilizing AI-driven triage, we extend the capacity of rural care teams, allowing them to focus on high-risk members via asynchronous monitoring.</v>
      </c>
      <c r="I50" s="5" t="str">
        <f>'raw data'!W42</f>
        <v>N/A</v>
      </c>
      <c r="J50" s="5" t="str">
        <f>IF('raw data'!X42="checked",'raw data'!X$1&amp;", ","")&amp;IF('raw data'!Y42="checked",'raw data'!Y$1&amp;", ","")&amp;IF('raw data'!Z42="checked",'raw data'!Z$1&amp;", ","")&amp;IF('raw data'!AA42="checked",'raw data'!AA$1&amp;", ","")&amp;IF('raw data'!AB42="checked",'raw data'!AB$1&amp;", ","")&amp;IF('raw data'!AC42="checked",'raw data'!AC$1,"")</f>
        <v xml:space="preserve">Peer-reviewed research, Evaluation report, Pilot data, Case study, Testimonials, </v>
      </c>
      <c r="K50" s="5" t="str">
        <f>'raw data'!AD42</f>
        <v>Welldoc delivers proven clinical and financial outcomes across its cardiometabolic platform, validated by over 100 peer-reviewed publications. Key financial outcomes include a 2:1 to 3:1 Year 1 ROI and $3,048-$3,252 in annual medical cost savings per person with Type 2 diabetes. Additionally, the program drives up to 68% savings on GLP-1 spend. Clinical improvements for engaged members include a 1.0-1.3% average A1c reduction (exceeding 3.1% when paired with a CGM) and a 7.2-12 mmHg reduction in systolic blood pressure. For weight management, 68% of users achieved an average 6% weight loss over 6 months, while AOM users averaged 16-18.5% weight loss.</v>
      </c>
      <c r="L50" s="5" t="str">
        <f>'raw data'!AE42</f>
        <v>No</v>
      </c>
      <c r="M50" s="5">
        <f>'raw data'!AF42</f>
        <v>0</v>
      </c>
      <c r="N50" s="5" t="str">
        <f>IF('raw data'!AG42="checked",'raw data'!AG$1&amp;", ","")&amp;IF('raw data'!AH42="checked",'raw data'!AH$1&amp;", ","")&amp;IF('raw data'!AI42="checked",'raw data'!AI$1&amp;", ","")&amp;IF('raw data'!AJ42="checked",'raw data'!AJ$1&amp;", ","")&amp;IF('raw data'!AK42="checked",'raw data'!AK$1&amp;", ","")&amp;IF('raw data'!AL42="checked",'raw data'!AL$1&amp;", ","")&amp;IF('raw data'!AM42="checked",'raw data'!AN42,"")</f>
        <v xml:space="preserve">Workforce development, Chronic disease prevention, Maternal &amp; child health, Behavioral health, Data modernization, Emergency preparedness, </v>
      </c>
      <c r="O50" s="5" t="str">
        <f>'raw data'!AO42</f>
        <v>Welldoc is highly accessible with minimal tech requirements:    For Patients  Devices: Compatible with iOS (15.0+), Android, and web browsers.  Connectivity: Internet/Wi-Fi for syncing.  Integrations: Connects with 400+ devices (CGMs, blood glucose meters, BP cuffs, scales, and fitness trackers like Apple Health/Google Fit).  For Providers  Access: Web-based portal (Chrome, Edge, Safari, Firefox).  Security: HITRUST r2 certified and HIPAA compliant.  Advanced: Supports SSO and EHR integration.</v>
      </c>
      <c r="P50" s="5" t="str">
        <f>'raw data'!AP42</f>
        <v>This technology is provided as part of our solution</v>
      </c>
      <c r="Q50" s="5" t="str">
        <f>'raw data'!AQ42</f>
        <v>Welldoc's digital-first approach delivers immense value at approximately 1/6th the cost of traditional competitors, with a guaranteed 2:1 to 3:1+ ROI. Our transparent methodology ensures long-term sustainability beyond initial grant periods.    Implementation: Standard start-up fees are typically waived. One-time fixed fees apply only for complex customizations like Single Sign-On (SSO), full white-labeling, or custom integrations.    Ongoing Costs: We use a predictable SaaS model (PUPM or PMPM), ensuring you only pay for active participants.    All-Inclusive Maintenance: The monthly subscription covers everything-software licensing, secure hosting, technical and customer support, marketing engagement, and platform upgrades. There are no hidden annual maintenance fees.    Optional Add-ons: Additional costs apply only for optional services, such as a la carte hardware fulfillment (e.g., shipping connected devices) or live human coaching.</v>
      </c>
      <c r="R50" s="5" t="str">
        <f>'raw data'!AR42</f>
        <v>### **6.1 Implementation Requirements**    Welldoc ensures a streamlined launch by focusing on three key areas:    * **Staff Time:** Minimal internal lift. Requires a project lead for coordination and clinical staff for a 1-2 hour orientation on the provider portal.  * **Tech Integration:** Web-based and mobile-ready.       * **Standard:** No hardware install needed; accessible via secure web browsers and iOS/Android.      * **Advanced:** Optional **SSO** or **EHR integration** requires brief collaboration with your IT team.  * **Training &amp; Support:** We provide comprehensive "Train-the-Trainer" sessions, digital toolkits, and ongoing technical support to ensure staff and patient proficiency.  * **Marketing:** We supply ready-to-use engagement mater</v>
      </c>
      <c r="S50" s="5" t="str">
        <f>'raw data'!AS42</f>
        <v>Typically 30 to 90 days.</v>
      </c>
    </row>
    <row r="51" spans="1:19" s="6" customFormat="1" ht="360" x14ac:dyDescent="0.25">
      <c r="A51" s="5" t="str">
        <f>'raw data'!E43</f>
        <v>Marlabs (formally Onebridge)</v>
      </c>
      <c r="B51" s="5" t="str">
        <f>'raw data'!F43</f>
        <v>Tim Smith</v>
      </c>
      <c r="C51" s="5" t="str">
        <f>'raw data'!H43</f>
        <v>tim.smith@marlabs.com</v>
      </c>
      <c r="D51" s="5" t="str">
        <f>'raw data'!J43</f>
        <v>marlabs.com</v>
      </c>
      <c r="E51" s="5" t="str">
        <f>'raw data'!K43</f>
        <v>Marlabs AI solutions and capabilities address rural health issues including data fragmentation, manual workflows, workforce constraints, limited analytics capability, and challenges meeting reporting, interoperability, and grant accountability requirements. We close gaps that limit scalability across chronic disease prevention, behavioral health, maternal and child health, and emergency preparedness initiatives. We design solutions with future-proofing capabilities in mind, where sensible, which would dynamically handle, or enable flexible adaptability of the solution, before the issue of unplanned costs from changes in policy, statutes, and regulations is realized.  Issues commonly addressed by our solutions involve digital maturation, modernization, and transformation to support coordinated, data‑driven care and regional collaboration, all of which extend beyond technology solutioning and necessitate the harmonization of people, process, and data.</v>
      </c>
      <c r="F51" s="5" t="str">
        <f>'raw data'!L43</f>
        <v>Marlabs is a full lifecycle AI, data, and digital services partner covering strategy, execution, and enablement of solutions which are purpose-built for need and respective situations. We support rural health transformation through data modernization, automation, and applied analytics solutions that deliver decision intelligence. We integrate disparate data sources, automate manual workflows, and deliver actionable insights that enable optimized workforce capacity, improved care coordination, and support value‑based and community‑driven initiatives. Solutions are technology‑agnostic, scalable, and designed to align with state and federal rural health priorities, while adapting to the unique needs of local communities and regional coalitions. Marlabs AI and digital infrastructures designs ensure proper security, compliance, data privacy, and ethics are addressed through our AI Evolution Framework which enables responsible, explainable, auditable, and policy-enforced governance.</v>
      </c>
      <c r="G51" s="5" t="str">
        <f>IF('raw data'!M43="checked",'raw data'!M$1&amp;", ","")&amp;IF('raw data'!N43="checked",'raw data'!N$1&amp;", ","")&amp;IF('raw data'!O43="checked",'raw data'!O$1&amp;", ","")&amp;IF('raw data'!P43="checked",'raw data'!P$1&amp;", ","")&amp;IF('raw data'!Q43="checked",'raw data'!Q$1&amp;", ","")&amp;IF('raw data'!R43="checked",'raw data'!R$1&amp;", ","")&amp;IF('raw data'!S43="checked",'raw data'!S$1&amp;", ","")&amp;IF('raw data'!T43="checked",'raw data'!U43,"")</f>
        <v xml:space="preserve">Local Health Departments, Critical Access Hospitals, Rural PPS Hospitals, FQHCs, EMS, Community-Based Organizations, State Agencies, </v>
      </c>
      <c r="H51" s="5" t="str">
        <f>'raw data'!V43</f>
        <v>Marlabs supports rural and underserved populations through healthcare data platforms, analytics enablement, and automation solutions that reduce administrative burden and improve operational efficiency. Our work emphasizes scalable architectures, interoperability, and governance to support population health, workforce optimization, and cross‑organizational collaboration in resource‑constrained environments.</v>
      </c>
      <c r="I51" s="5" t="str">
        <f>'raw data'!W43</f>
        <v xml:space="preserve">In 2023, Marlabs acquired Onebridge, a data and analytics consulting firm headquartered in Indianapolis, Indiana. Onebridge had over 15 years of experience supporting public sector and enterprise clients with data platform modernization, business intelligence, data governance, and advanced analytics initiatives. Beacuse of our history, our teams are very familiar with Indiana's health ecosystem, regulatory landscape, and regional collaboration models relevant to rural health transformation.  </v>
      </c>
      <c r="J51" s="5" t="str">
        <f>IF('raw data'!X43="checked",'raw data'!X$1&amp;", ","")&amp;IF('raw data'!Y43="checked",'raw data'!Y$1&amp;", ","")&amp;IF('raw data'!Z43="checked",'raw data'!Z$1&amp;", ","")&amp;IF('raw data'!AA43="checked",'raw data'!AA$1&amp;", ","")&amp;IF('raw data'!AB43="checked",'raw data'!AB$1&amp;", ","")&amp;IF('raw data'!AC43="checked",'raw data'!AC$1,"")</f>
        <v xml:space="preserve">Evaluation report, Pilot data, Case study, Testimonials, </v>
      </c>
      <c r="K51" s="5" t="str">
        <f>'raw data'!AD43</f>
        <v>Typical outcomes include automated reporting, improved data quality and timeliness, enhanced analytics for patient monitoring, reduced manual workload, improved interoperability, and increased readiness for grant reporting and sustainability planning. Solutions support multi‑year scalability and alignment with workforce, behavioral health, chronic disease, and data modernization initiatives.</v>
      </c>
      <c r="L51" s="5" t="str">
        <f>'raw data'!AE43</f>
        <v>No</v>
      </c>
      <c r="M51" s="5">
        <f>'raw data'!AF43</f>
        <v>0</v>
      </c>
      <c r="N51" s="5" t="str">
        <f>IF('raw data'!AG43="checked",'raw data'!AG$1&amp;", ","")&amp;IF('raw data'!AH43="checked",'raw data'!AH$1&amp;", ","")&amp;IF('raw data'!AI43="checked",'raw data'!AI$1&amp;", ","")&amp;IF('raw data'!AJ43="checked",'raw data'!AJ$1&amp;", ","")&amp;IF('raw data'!AK43="checked",'raw data'!AK$1&amp;", ","")&amp;IF('raw data'!AL43="checked",'raw data'!AL$1&amp;", ","")&amp;IF('raw data'!AM43="checked",'raw data'!AN43,"")</f>
        <v>Workforce development, Chronic disease prevention, Maternal &amp; child health, Behavioral health, Data modernization, Emergency preparedness, Health equity &amp; population health analytics</v>
      </c>
      <c r="O51" s="5" t="str">
        <f>'raw data'!AO43</f>
        <v>Secure cloud platforms, data integration and interoperability tools, analytics and AI capabilities, automation technologies, and governance frameworks. Designed to integrate with existing EHRs, public health systems, and regional data sources with minimal disruption.</v>
      </c>
      <c r="P51" s="5">
        <f>'raw data'!AP43</f>
        <v>0</v>
      </c>
      <c r="Q51" s="5" t="str">
        <f>'raw data'!AQ43</f>
        <v>Flexible engagement models including fixed‑fee implementations, managed time and materials phased project delivery, and optional managed services. Cost structures are designed to align with 3-5 year grant horizons, support sustainability beyond grant funding, and scale across multiple sites or regional partners.</v>
      </c>
      <c r="R51" s="5" t="str">
        <f>'raw data'!AR43</f>
        <v>Structured delivery approach requiring limited stakeholder time for discovery and validation, integration with existing systems, and targeted training. Emphasis on governance, documentation, and knowledge transfer to enable long‑term autonomy and scalability.</v>
      </c>
      <c r="S51" s="5" t="str">
        <f>'raw data'!AS43</f>
        <v>2-12 months - dependent on use cases and scope</v>
      </c>
    </row>
    <row r="52" spans="1:19" s="6" customFormat="1" ht="360" x14ac:dyDescent="0.25">
      <c r="A52" s="5" t="str">
        <f>'raw data'!E44</f>
        <v>Evidence Base LLC (DBA Institute for Knowledge Translation)</v>
      </c>
      <c r="B52" s="5" t="str">
        <f>'raw data'!F44</f>
        <v>Jennifer Moore</v>
      </c>
      <c r="C52" s="5" t="str">
        <f>'raw data'!H44</f>
        <v>jmoore@Knowledgetranslation.org</v>
      </c>
      <c r="D52" s="5" t="str">
        <f>'raw data'!J44</f>
        <v>https://www.knowledgetranslation.org/</v>
      </c>
      <c r="E52" s="5" t="str">
        <f>'raw data'!K44</f>
        <v>Many healthcare and community initiatives identify important priorities through needs assessments and planning processes but face challenges translating those priorities into effective, implementable, and sustainable programs across organizations and settings.    Implementation research has shown that many initiatives do not reach full implementation or sustained use. Studies using the Stages of Implementation framework (Saldana et al.), across approximately 1,200 sites, have found that fewer than half of sites successfully reach start-up, and only about 15-20% ultimately achieve full, sustained implementation (Saldana 2012; Chamberlain 2022; Alley 2023).    These challenges are often driven by gaps in early-stage planning, including unclear workflows and roles, variation across sites, limited alignment between partners, and insufficient attention to sustainability. As a result, evidence-based practices are often not implemented consistently or sustained over time.</v>
      </c>
      <c r="F52" s="5" t="str">
        <f>'raw data'!L44</f>
        <v>The Institute for Knowledge Translation (iKT) supports healthcare organizations and coalitions in moving from planning to implementation. We work with partners to use data to identify gaps between current and evidence-based care, and to design and implement strategies that address those gaps and support sustained practice change.    Our approach focuses on early-stage planning and implementation design, including identifying barriers and facilitators across organizations and disciplines, defining roles and workflows, and aligning partners around a shared implementation approach. We support training and implementation across sites and settings, with a focus on feasibility, consistency, and sustainability.    We also embed measurement and feedback to support continuous learning, adaptation, and long-term sustainment. iKT has supported this work with health systems across the United States and internationally and is well-positioned to support implementation efforts across GROW regions.</v>
      </c>
      <c r="G52" s="5" t="str">
        <f>IF('raw data'!M44="checked",'raw data'!M$1&amp;", ","")&amp;IF('raw data'!N44="checked",'raw data'!N$1&amp;", ","")&amp;IF('raw data'!O44="checked",'raw data'!O$1&amp;", ","")&amp;IF('raw data'!P44="checked",'raw data'!P$1&amp;", ","")&amp;IF('raw data'!Q44="checked",'raw data'!Q$1&amp;", ","")&amp;IF('raw data'!R44="checked",'raw data'!R$1&amp;", ","")&amp;IF('raw data'!S44="checked",'raw data'!S$1&amp;", ","")&amp;IF('raw data'!T44="checked",'raw data'!U44,"")</f>
        <v xml:space="preserve">Local Health Departments, Critical Access Hospitals, Rural PPS Hospitals, FQHCs, EMS, Community-Based Organizations, State Agencies, </v>
      </c>
      <c r="H52" s="5" t="str">
        <f>'raw data'!V44</f>
        <v xml:space="preserve">iKT works with clinicians, hospitals, and health systems in rural communities across the United States and internationally to support implementation of evidence-based practices. Our approach is highly collaborative and focuses on co-designing all aspects of implementation with local stakeholders to ensure strategies are aligned with community needs, workflows, and available resources.    We have experience supporting multi-site initiatives in rural settings that require coordination across organizations and disciplines. Our work emphasizes practical implementation approaches that account for workforce constraints, geographic dispersion, and variation in capacity across sites.    To support participation across rural communities, we use flexible engagement models, including virtual meetings and both synchronous and asynchronous training, allowing clinicians and partners to engage regardless of location. This approach supports broad participation and helps ensure implementation efforts </v>
      </c>
      <c r="I52" s="5" t="str">
        <f>'raw data'!W44</f>
        <v>The Institute for Knowledge Translation is based in Hamilton County, Indiana. We partner with the Rehabilitation Hospital of Indiana and serve as the neurologic physical therapy residency partner for Ascension St. Vincent Evansville. We have trained clinicians across multiple Indiana health systems, including rural and community-based settings, and supported implementation projects in hospitals across the state.</v>
      </c>
      <c r="J52" s="5" t="str">
        <f>IF('raw data'!X44="checked",'raw data'!X$1&amp;", ","")&amp;IF('raw data'!Y44="checked",'raw data'!Y$1&amp;", ","")&amp;IF('raw data'!Z44="checked",'raw data'!Z$1&amp;", ","")&amp;IF('raw data'!AA44="checked",'raw data'!AA$1&amp;", ","")&amp;IF('raw data'!AB44="checked",'raw data'!AB$1&amp;", ","")&amp;IF('raw data'!AC44="checked",'raw data'!AC$1,"")</f>
        <v xml:space="preserve">Peer-reviewed research, Evaluation report, Pilot data, Case study, Testimonials, </v>
      </c>
      <c r="K52" s="5" t="str">
        <f>'raw data'!AD44</f>
        <v>iKT uses implementation science frameworks and principles across all projects and evaluates outcomes at multiple levels. Our work has demonstrated improvements in clinician knowledge, confidence, and use of evidence-based practices. At the organizational level, we have supported sustained adoption of practices (with follow-up up to four years), improved data collection, and increased capacity and interest in ongoing implementation efforts. Implementation has also been associated with improved patient outcomes and enhanced coordination across care settings. Findings from this work have been published in peer-reviewed studies.</v>
      </c>
      <c r="L52" s="5" t="str">
        <f>'raw data'!AE44</f>
        <v>Yes</v>
      </c>
      <c r="M52" s="5" t="str">
        <f>'raw data'!AF44</f>
        <v>Ascension St. Vincent Evansville (neurologic physical therapy residency partner); Rehabilitation Hospital of Indiana (clinical partner).</v>
      </c>
      <c r="N52" s="5" t="str">
        <f>IF('raw data'!AG44="checked",'raw data'!AG$1&amp;", ","")&amp;IF('raw data'!AH44="checked",'raw data'!AH$1&amp;", ","")&amp;IF('raw data'!AI44="checked",'raw data'!AI$1&amp;", ","")&amp;IF('raw data'!AJ44="checked",'raw data'!AJ$1&amp;", ","")&amp;IF('raw data'!AK44="checked",'raw data'!AK$1&amp;", ","")&amp;IF('raw data'!AL44="checked",'raw data'!AL$1&amp;", ","")&amp;IF('raw data'!AM44="checked",'raw data'!AN44,"")</f>
        <v>Workforce development, Chronic disease prevention, Data modernization, Implementation support across clinical priority areas</v>
      </c>
      <c r="O52" s="5" t="str">
        <f>'raw data'!AO44</f>
        <v>Our approach does not require specialized or proprietary technology. Basic requirements include reliable internet access and the ability to participate in virtual meetings. We utilize widely available tools such as secure video conferencing platforms and a learning management system for training.    When working with health systems, we leverage existing data infrastructure (e.g., EHRs, quality dashboards) rather than introducing new technology. This minimizes burden and supports sustainability.</v>
      </c>
      <c r="P52" s="5" t="str">
        <f>'raw data'!AP44</f>
        <v>This technology is provided as part of our solution</v>
      </c>
      <c r="Q52" s="5" t="str">
        <f>'raw data'!AQ44</f>
        <v xml:space="preserve">Our approach is flexible and tailored to the scope and needs of each project. We typically use a combination of fixed-fee pricing for implementation planning and design, along with time-based support for facilitation, training, and ongoing implementation support.    We frequently work within grant-funded initiatives and can align scope, timeline, and budget with available funding, including phased or milestone-based approaches over multiple years.    Importantly, our model is designed to build internal capacity within organizations. By embedding workflows, skills, and processes within local teams, we reduce reliance on external support over time.    Because our approach does not require proprietary technology, licensing, or ongoing subscriptions, there are minimal ongoing costs following the end of the grant. Organizations are able to sustain and expand implementation efforts using internal resources.   </v>
      </c>
      <c r="R52" s="5" t="str">
        <f>'raw data'!AR44</f>
        <v>Implementation requires engagement from a core local team, typically including a clinical lead, operational/administrative support, and access to relevant data. We work collaboratively with stakeholders to define roles, workflows, and priorities early in the process.    Time commitment is structured and manageable, with scheduled virtual meetings, asynchronous training, and applied project work integrated into existing workflows. Our model is designed to minimize disruption to clinical operations.    No complex technology integration is required. We leverage existing systems and provide training, facilitation, and ongoing support to guide implementation. Over time, responsibility transitions to the local team to ensure sustainability.</v>
      </c>
      <c r="S52" s="5" t="str">
        <f>'raw data'!AS44</f>
        <v>6-24+ months (to achieve fidelity and sustainment)</v>
      </c>
    </row>
    <row r="53" spans="1:19" s="6" customFormat="1" ht="409.5" x14ac:dyDescent="0.25">
      <c r="A53" s="5" t="str">
        <f>'raw data'!E45</f>
        <v xml:space="preserve">Government Market Strategies Inc. </v>
      </c>
      <c r="B53" s="5" t="str">
        <f>'raw data'!F45</f>
        <v>Jim Maguire</v>
      </c>
      <c r="C53" s="5" t="str">
        <f>'raw data'!H45</f>
        <v>j.maguire@governmentmarketstrategies.com</v>
      </c>
      <c r="D53" s="5" t="str">
        <f>'raw data'!J45</f>
        <v>Marketstrategiesonline.com</v>
      </c>
      <c r="E53" s="5" t="str">
        <f>'raw data'!K45</f>
        <v>States face a complex challenge implementing the RHTP: limited internal capacity, resource‑intensive provider transformation needs, and demanding federal reporting requirements. Rural hospitals and clinics often lack the operational support, data infrastructure, and technical assistance required to adopt new care models and meet program expectations. At the same time, states must coordinate multiple initiatives, vendors, and stakeholders without a dedicated delivery backbone. Without hands‑on operational support, states risk delays, inconsistent provider and community engagement, and missed federal deadlines.</v>
      </c>
      <c r="F53" s="5" t="str">
        <f>'raw data'!L45</f>
        <v>GMS is a woman‑owned small business and a delivery and operational partner to states implementing the RHTP. Our team combines rigorous health data analytics with deep operational experience across federal healthcare systems, public insurance programs, community providers, and healthcare technology platforms. We don't just design programs - we stand up and run program management functions, coordinate across agencies and providers, and deploy hands‑on support to rural hospitals and clinics. We build and manage performance tracking, reporting, and analytics to meet federal requirements and drive improvement. Our capabilities include PMO and implementation management, provider‑level transformation support, telehealth deployment, and performance reporting. States need a partner like GMS because internal capacity is limited, provider transformation is resource‑intensive, reporting is complex, and multi‑initiative coordination is challenging.</v>
      </c>
      <c r="G53" s="5" t="str">
        <f>IF('raw data'!M45="checked",'raw data'!M$1&amp;", ","")&amp;IF('raw data'!N45="checked",'raw data'!N$1&amp;", ","")&amp;IF('raw data'!O45="checked",'raw data'!O$1&amp;", ","")&amp;IF('raw data'!P45="checked",'raw data'!P$1&amp;", ","")&amp;IF('raw data'!Q45="checked",'raw data'!Q$1&amp;", ","")&amp;IF('raw data'!R45="checked",'raw data'!R$1&amp;", ","")&amp;IF('raw data'!S45="checked",'raw data'!S$1&amp;", ","")&amp;IF('raw data'!T45="checked",'raw data'!U45,"")</f>
        <v xml:space="preserve">Local Health Departments, Critical Access Hospitals, Rural PPS Hospitals, FQHCs, Community-Based Organizations, State Agencies, </v>
      </c>
      <c r="H53" s="5" t="str">
        <f>'raw data'!V45</f>
        <v>GMS provides its wide array of services across various state Medicaid Managed Care, Military and Veteran Healthcare, and other public sector health programs.  In all cases, these programs delivered health care to both urban and rural communities.  Our experience includes supporting the development of a clinically integrated network of FQHCs across all counties in Florida and Georgia.  Additionally, we provide thought leadership, program management, implementation support, and readiness validation in support of Military and Veteran programs (TRICARE and VA Community Care) ensuring access to quality health care across all geographies (state and local) including rural communities.  We are actively engaging Federal Government Agency leadership to drive innovation and best practices into existing programs, all of which encompass rural community care.</v>
      </c>
      <c r="I53" s="5" t="str">
        <f>'raw data'!W45</f>
        <v xml:space="preserve">Jim Maguire, GMS co-founder and EVP, is the former Chief Financial Officer of MDwise, a former Indiana Medicaid MCO, and served on the Board of Directors for Covering Kids and Families of Indiana. </v>
      </c>
      <c r="J53" s="5" t="str">
        <f>IF('raw data'!X45="checked",'raw data'!X$1&amp;", ","")&amp;IF('raw data'!Y45="checked",'raw data'!Y$1&amp;", ","")&amp;IF('raw data'!Z45="checked",'raw data'!Z$1&amp;", ","")&amp;IF('raw data'!AA45="checked",'raw data'!AA$1&amp;", ","")&amp;IF('raw data'!AB45="checked",'raw data'!AB$1&amp;", ","")&amp;IF('raw data'!AC45="checked",'raw data'!AC$1,"")</f>
        <v xml:space="preserve">Evaluation report, Testimonials, </v>
      </c>
      <c r="K53" s="5" t="str">
        <f>'raw data'!AD45</f>
        <v xml:space="preserve">On time, highly efficient program operations     Improved community access and engagement     Improved provider engagement and satisfaction </v>
      </c>
      <c r="L53" s="5" t="str">
        <f>'raw data'!AE45</f>
        <v>No</v>
      </c>
      <c r="M53" s="5">
        <f>'raw data'!AF45</f>
        <v>0</v>
      </c>
      <c r="N53" s="5" t="str">
        <f>IF('raw data'!AG45="checked",'raw data'!AG$1&amp;", ","")&amp;IF('raw data'!AH45="checked",'raw data'!AH$1&amp;", ","")&amp;IF('raw data'!AI45="checked",'raw data'!AI$1&amp;", ","")&amp;IF('raw data'!AJ45="checked",'raw data'!AJ$1&amp;", ","")&amp;IF('raw data'!AK45="checked",'raw data'!AK$1&amp;", ","")&amp;IF('raw data'!AL45="checked",'raw data'!AL$1&amp;", ","")&amp;IF('raw data'!AM45="checked",'raw data'!AN45,"")</f>
        <v>Workforce development, Chronic disease prevention, Maternal &amp; child health, Behavioral health, Data modernization, Emergency preparedness, GMS aligns with multiple rural health priorities through a data-driven approach that integrates population health, program eligibility, covered benefits, and access to care into a unified supply-and-demand framework.  Our work considers chronic disease prevention and behavioral health by identifying gaps in access, utilization, and service capacity across populations. We also advance data modernization by developing structured analyses and reporting that enable stakeholders to better understand current needs and forecast future demand.  Additionally, our approach informs workforce development by identifying mismatches between service demand and provider availability, helping communities plan for sustainable care delivery.  GMS also considers the impact of other federal programs-including TRICARE and Veterans Health Administration (VA) programs-which often rely heavily on rural healthcare systems. By incorporating these populations and funding streams into our analyses, we provide a more comprehensive view of total community demand, ensuring solutions address the full spectrum of patients served and support coordinated, sustainable system planning.</v>
      </c>
      <c r="O53" s="5" t="str">
        <f>'raw data'!AO45</f>
        <v xml:space="preserve">GMS utilizes standard financial management systems, reporting tools, and secure data-sharing platforms. Our solution is flexible and can integrate with existing client systems or operate independently. No specialized or proprietary technology is required. </v>
      </c>
      <c r="P53" s="5" t="str">
        <f>'raw data'!AP45</f>
        <v>Our solution does not need any technology components</v>
      </c>
      <c r="Q53" s="5" t="str">
        <f>'raw data'!AQ45</f>
        <v>GMS typically bills our clients based upon an hourly rate times actual hours worked plus non-labor expenses directly related to the performance of the work.  Our competitively priced hourly rates vary by labor category and labor categories are defined by years of experience, education, and technical expertise.   Alternatively, if the scope of services and deliverables are well defined, GMS will enter into fixed fee agreements.</v>
      </c>
      <c r="R53" s="5" t="str">
        <f>'raw data'!AR45</f>
        <v>Implementation requires coordination with client leadership, finance teams, and program staff. Key activities include onboarding, document review, system alignment, and establishment of reporting processes.     Minimal technology integration is needed, as GMS can work within existing systems. Training and knowledge transfer are provided to ensure alignment and sustainability.     Overall staff burden is low, as GMS assumes primary responsibility for financial management, compliance tracking, and reporting</v>
      </c>
      <c r="S53" s="5" t="str">
        <f>'raw data'!AS45</f>
        <v xml:space="preserve">30-90 days depending on scope </v>
      </c>
    </row>
    <row r="54" spans="1:19" s="6" customFormat="1" ht="390" x14ac:dyDescent="0.25">
      <c r="A54" s="5" t="str">
        <f>'raw data'!E46</f>
        <v>Navigate Maternity Inc.</v>
      </c>
      <c r="B54" s="5" t="str">
        <f>'raw data'!F46</f>
        <v>Ariana McGee</v>
      </c>
      <c r="C54" s="5" t="str">
        <f>'raw data'!H46</f>
        <v>amcgee@navigatematernity.com</v>
      </c>
      <c r="D54" s="5" t="str">
        <f>'raw data'!J46</f>
        <v>www.navigatematernity.com</v>
      </c>
      <c r="E54" s="5" t="str">
        <f>'raw data'!K46</f>
        <v>Rural Indiana faces a maternal health crisis rooted in disconnection. Twenty-five counties are OB deserts, forcing pregnant Hoosiers to travel 40 miles or more for prenatal care, often without reliable transportation. Labor and delivery units continue to close across rural Indiana, widening these gaps. For Medicaid-enrolled mothers, who account for 75% of pregnancy-associated deaths in the state, a missed appointment can mean no care at all.    Connectivity is equally broken. Rural clinicians lack real-time visibility into patient vitals between visits, and most rural Hoosiers do not have access to connected monitoring devices that would allow their providers to detect hypertension, preeclampsia, or cardiovascular warning signs early. Hypertensive disorders affect 1 in 7 pregnancies, and 65% of maternal deaths occur postpartum, when rural mothers have no scheduled follow-up for six weeks or longer. Without connected devices and remote data, complications are caught late or not at all.</v>
      </c>
      <c r="F54" s="5" t="str">
        <f>'raw data'!L46</f>
        <v>Navigate Maternity delivers a connected maternal health infrastructure built for rural Indiana. Every patient receives our FDA-cleared Bluetooth blood pressure cuff, validated for pregnancy, preeclampsia, and postpartum use, paired with a Bluetooth scale and the NavigateHER patient app. Vitals sync automatically from home, eliminating travel for routine monitoring.    Data flows into NavigatePRO, our provider EHR that integrates with Epic and Cerner, giving rural clinicians and community organizations continuous visibility between visits. Out-of-range readings trigger immediate alerts for early intervention. Doulas connect mothers to transportation, food, housing, and behavioral health resources, and we close the loop on every referral.    Navigate 360 extends this with our full DME bag, including breast pumps, compression garments, and postpartum binders, drop-shipped right to the mother's door.</v>
      </c>
      <c r="G54" s="5" t="str">
        <f>IF('raw data'!M46="checked",'raw data'!M$1&amp;", ","")&amp;IF('raw data'!N46="checked",'raw data'!N$1&amp;", ","")&amp;IF('raw data'!O46="checked",'raw data'!O$1&amp;", ","")&amp;IF('raw data'!P46="checked",'raw data'!P$1&amp;", ","")&amp;IF('raw data'!Q46="checked",'raw data'!Q$1&amp;", ","")&amp;IF('raw data'!R46="checked",'raw data'!R$1&amp;", ","")&amp;IF('raw data'!S46="checked",'raw data'!S$1&amp;", ","")&amp;IF('raw data'!T46="checked",'raw data'!U46,"")</f>
        <v xml:space="preserve">Local Health Departments, Critical Access Hospitals, Rural PPS Hospitals, FQHCs, Community-Based Organizations, State Agencies, </v>
      </c>
      <c r="H54" s="5" t="str">
        <f>'raw data'!V46</f>
        <v>Navigate Maternity is headquartered in Fort Wayne and has already served rural Hoosier mothers across 9 GROW-eligible counties in Regions 2, 4, and 6. These mothers are prescribed by 9 providers in our network who are trained on our system and actively using our platform today.    Our model is built for rural access. Navigate drop-ships FDA-cleared Bluetooth blood pressure cuffs, medical supplies, and breast pumps directly to mothers' homes, eliminating long travel for device pickup or in-clinic monitoring. Vitals then sync automatically to the care team, closing the gap between prenatal visits.    Speed matters in rural Indiana. Navigate handles prescription intake, prior authorization, and fulfillment in-house. For eligible patients, median time from order to device shipment is 4 day, with many orders shipping same-day or next-day. With rural moms and physicians already onboarded, Navigate is positioned to scale rapidly into adjacent GROW-eligible counties.</v>
      </c>
      <c r="I54" s="5" t="str">
        <f>'raw data'!W46</f>
        <v>Navigate Maternity is headquartered in Fort Wayne, Indiana and founded by an Indiana OB/GYN and a Medtech leader. In our first year, we have served hundreds of Hoosier mothers across 73 zipcodes, with 68% Medicaid-enrolled. We are prescribed by 72 Indiana providers across 39 practice systems, including OB/GYNs, cardiologists, and nurse midwives across all five of Indiana's largest health systems. Navigate is a CMS-accredited DME provider contracted with Indiana Medicaid.</v>
      </c>
      <c r="J54" s="5" t="str">
        <f>IF('raw data'!X46="checked",'raw data'!X$1&amp;", ","")&amp;IF('raw data'!Y46="checked",'raw data'!Y$1&amp;", ","")&amp;IF('raw data'!Z46="checked",'raw data'!Z$1&amp;", ","")&amp;IF('raw data'!AA46="checked",'raw data'!AA$1&amp;", ","")&amp;IF('raw data'!AB46="checked",'raw data'!AB$1&amp;", ","")&amp;IF('raw data'!AC46="checked",'raw data'!AC$1,"")</f>
        <v xml:space="preserve">Peer-reviewed research, Pilot data, Case study, Testimonials, </v>
      </c>
      <c r="K54" s="5" t="str">
        <f>'raw data'!AD46</f>
        <v>Navigate Maternity's blood pressure monitor is one of the only devices clinically validated for pregnancy, preeclampsia, and postpartum use per peer-reviewed AHA publication (Hypertension, 2018), in a closed-loop connection with our remote monitoring software. In our first year, we served Indiana mothers across 73 zipcodes, 68% Medicaid-enrolled, prescribed by 72 providers across 39 practice systems. 44% of patients enroll at 20 weeks gestational age or less, enabling earlier risk detection. Median time from prescription to device shipment is 4 days with many shipping same day.</v>
      </c>
      <c r="L54" s="5" t="str">
        <f>'raw data'!AE46</f>
        <v>Yes</v>
      </c>
      <c r="M54" s="5" t="str">
        <f>'raw data'!AF46</f>
        <v>1. Indiana Medicaid - CMS-accredited DME provider  2. Healthier Moms and Babies - Northeast Indiana Healthy Start grantee, HRSA-funded partner, Nurse-Family Partnership  3. Goodwill of Central &amp; Southern Indiana - Nurse-Family Partnership  4. Covering Kids and Families  5. FQHCs - Community HealthNet, Neighborhood Health, Alliance Health  6. Prescribing HCPs at Health Systems - Parkview, IU Health, Powers, Community Health Network  7. WIC offices  8. Active engagement with the Indiana Department of Health (IDOH), Indiana Perinatal Quality Improvement Collaborative (IPQIC), and Indiana Hospital Association (IHA)</v>
      </c>
      <c r="N54" s="5" t="str">
        <f>IF('raw data'!AG46="checked",'raw data'!AG$1&amp;", ","")&amp;IF('raw data'!AH46="checked",'raw data'!AH$1&amp;", ","")&amp;IF('raw data'!AI46="checked",'raw data'!AI$1&amp;", ","")&amp;IF('raw data'!AJ46="checked",'raw data'!AJ$1&amp;", ","")&amp;IF('raw data'!AK46="checked",'raw data'!AK$1&amp;", ","")&amp;IF('raw data'!AL46="checked",'raw data'!AL$1&amp;", ","")&amp;IF('raw data'!AM46="checked",'raw data'!AN46,"")</f>
        <v xml:space="preserve">Chronic disease prevention, Maternal &amp; child health, Behavioral health, Data modernization, </v>
      </c>
      <c r="O54" s="5" t="str">
        <f>'raw data'!AO46</f>
        <v>Patients require a standard smartphone with Bluetooth for the NavigateHER app and device pairing. Providers require internet access to reach the web-based NavigatePRO dashboard. Optional Epic or Cerner EHR integration is supported but not required. No new servers, hardware, or IT infrastructure is needed on the health system or regional side.</v>
      </c>
      <c r="P54" s="5" t="str">
        <f>'raw data'!AP46</f>
        <v>This technology is NOT provided as part of our solution and the purchasing entity needs to procure the technology on their own</v>
      </c>
      <c r="Q54" s="5" t="str">
        <f>'raw data'!AQ46</f>
        <v xml:space="preserve">Navigate Maternity is built for sustainability beyond the five-year GROW grant. Navigate 180 and Navigate 360, our full DME bag including the FDA-cleared BP monitor, scale, breast pumps, compression garments, pelvic supports, and postpartum binders, are delivered as prescription-based DME benefits. Navigate is a CMS-accredited DME provider contracted with Indiana Medicaid and bills directly under existing HCPCS and CPT codes, with no implementation fees, licensing fees, or maintenance fees charged to the health system or Regional Coalition. The service sustains indefinitely through existing reimbursement after grant funding ends.    NavigatePRO, our enterprise platform providing care coordination, population reporting, SDoH tracking, and HEDIS outcome data, is priced at $3 PMPM per active enrolled member, scaling only with utilization. Navigate's Doula Network add-on ($10 PMPM) provides telehealth-based prenatal and postpartum doula support to rural patients facing OB deserts. </v>
      </c>
      <c r="R54" s="5" t="str">
        <f>'raw data'!AR46</f>
        <v>Navigate's implementation is designed for minimal burden on rural health systems and takes four meetings total. Meeting one aligns with practice leadership and clinical leaders on workflow and referral process. Meetings two and three train and set up mid-level providers and office staff on order forms, risk assessments, and software training. Meeting four is go-live and follow-up within the first week of launch. Navigate then maintains bi-weekly touches with a designated Navigate Champion in the account. NavigatePRO is web-based with no new hardware required. Optional Epic or Cerner EHR integration is scoped per system. Navigate handles all patient onboarding, prior authorization, and drop-ship fulfillment.</v>
      </c>
      <c r="S54" s="5" t="str">
        <f>'raw data'!AS46</f>
        <v>14 days</v>
      </c>
    </row>
    <row r="55" spans="1:19" s="6" customFormat="1" ht="360" x14ac:dyDescent="0.25">
      <c r="A55" s="5" t="str">
        <f>'raw data'!E47</f>
        <v>Crisis Response Leader Training, Inc.</v>
      </c>
      <c r="B55" s="5" t="str">
        <f>'raw data'!F47</f>
        <v>Tod Langley</v>
      </c>
      <c r="C55" s="5" t="str">
        <f>'raw data'!H47</f>
        <v>tod.langley@crisisresponse.tech</v>
      </c>
      <c r="D55" s="5" t="str">
        <f>'raw data'!J47</f>
        <v>www.crisisresponse.tech</v>
      </c>
      <c r="E55" s="5" t="str">
        <f>'raw data'!K47</f>
        <v>Healthcare systems face a growing threat from workplace violence while also managing complex emergency preparedness requirements. Staff are often underprepared to recognize, de-escalate, and respond to violent or rapidly evolving situations, putting patients, personnel, and operations at risk.     At the same time, required incident prevention and preparedness training opportunities are typically low-frequency and discussion-based, failing to replicate real-world complexity, speed, and consequences of immediate decision-making.    This creates a critical gap between planning and operational readiness, especially in rural environments with too few resources.    CRLT addresses this by providing an engaging 3D scenario-based training solution that allows healthcare leaders and staff to practice de-escalation, critical decision-making, and coordinated response in realistic, consequence-driven scenarios-improving safety, strengthening coordination, and turning plans into action</v>
      </c>
      <c r="F55" s="5" t="str">
        <f>'raw data'!L47</f>
        <v>CRLT, in partnership with IU Methodist and IU Health Department of Public Safety, provide a high-fidelity, simulation-based training platform that enables healthcare organizations and regional partners to prepare for workplace violence, mass casualty events, and complex emergencies.     The system delivers realistic, scenario-driven environments where staff and leadership actively practice de-escalation, decision-making, and coordinated response across hospitals, EMS, public health, and emergency management.    Accessible via local or cloud deployment, CRLT supports scalable, repeatable training without the cost and disruption of full-scale exercises. Built-in analytics capture decisions and actions, enabling after-action reviews, performance measurement, and continuous improvement.    This approach reduces risk to staff and patients, strengthens regional coordination, and provides a cost-effective way to meet and exceed preparedness and grant requirements.</v>
      </c>
      <c r="G55" s="5" t="str">
        <f>IF('raw data'!M47="checked",'raw data'!M$1&amp;", ","")&amp;IF('raw data'!N47="checked",'raw data'!N$1&amp;", ","")&amp;IF('raw data'!O47="checked",'raw data'!O$1&amp;", ","")&amp;IF('raw data'!P47="checked",'raw data'!P$1&amp;", ","")&amp;IF('raw data'!Q47="checked",'raw data'!Q$1&amp;", ","")&amp;IF('raw data'!R47="checked",'raw data'!R$1&amp;", ","")&amp;IF('raw data'!S47="checked",'raw data'!S$1&amp;", ","")&amp;IF('raw data'!T47="checked",'raw data'!U47,"")</f>
        <v>Local Health Departments, Critical Access Hospitals, Rural PPS Hospitals, FQHCs, EMS, Community-Based Organizations, Behavioral Health Facilities, Urgent Care/Rural Clinics, Long-term Care Facilities</v>
      </c>
      <c r="H55" s="5" t="str">
        <f>'raw data'!V47</f>
        <v xml:space="preserve">CRLT supports rural and resource-constrained communities where staffing, funding, and access to training are limited. Current clients include junior colleges in smaller towns, school districts isolated from urban population centers, and businesses with clinic outpatient offices. Our platform is designed to deliver high-impact preparedness without requiring travel, backfill staffing, or large-scale exercise costs-critical factors for Critical Access Hospitals, rural EMS, and public health partners.    We enable geographically dispersed organizations to train together in a shared, realistic environment, strengthening coordination across hospitals, EMS, and local health departments. Scenarios can be tailored to reflect rural realities, including limited personnel, extended transport times, and reliance on regional mutual aid.    This focus increases readiness, reduces training burden, and provides a cost-effective way for rural partners to meet preparedness requirements.  </v>
      </c>
      <c r="I55" s="5" t="str">
        <f>'raw data'!W47</f>
        <v xml:space="preserve">CRLT is partnered with IU Methodist for a pilot program focused on Emergency Management and Safety, with emphasis on the Emergency Room. We are also partnered with IU Health Department of Public Safety with focus on Workplace Violence and De-Escalation to protect the staff and patients. CRLT is an invited observer for the Indy 500 medical planning and exercises, May 2026. </v>
      </c>
      <c r="J55" s="5" t="str">
        <f>IF('raw data'!X47="checked",'raw data'!X$1&amp;", ","")&amp;IF('raw data'!Y47="checked",'raw data'!Y$1&amp;", ","")&amp;IF('raw data'!Z47="checked",'raw data'!Z$1&amp;", ","")&amp;IF('raw data'!AA47="checked",'raw data'!AA$1&amp;", ","")&amp;IF('raw data'!AB47="checked",'raw data'!AB$1&amp;", ","")&amp;IF('raw data'!AC47="checked",'raw data'!AC$1,"")</f>
        <v xml:space="preserve">Pilot data, Case study, Testimonials, </v>
      </c>
      <c r="K55" s="5" t="str">
        <f>'raw data'!AD47</f>
        <v>CRLT programs and user feedback show improved decision-making, faster response times, and stronger coordination across facility (K-12, colleges, businesses) and public safety partners. Participants report increased confidence in handling workplace violence and complex incidents, with measurable gains identified through after-action analytics.    These outcomes align with peer-reviewed research showing simulation-based training significantly improves knowledge retention, team performance, and crisis decision-making compared to traditional methods. By enabling repeatable, scenario-based practice, CRLT helps organizations close preparedness gaps, enhance staff and patient safety, and achieve more effective, measurable readiness outcomes.</v>
      </c>
      <c r="L55" s="5" t="str">
        <f>'raw data'!AE47</f>
        <v>No</v>
      </c>
      <c r="M55" s="5">
        <f>'raw data'!AF47</f>
        <v>0</v>
      </c>
      <c r="N55" s="5" t="str">
        <f>IF('raw data'!AG47="checked",'raw data'!AG$1&amp;", ","")&amp;IF('raw data'!AH47="checked",'raw data'!AH$1&amp;", ","")&amp;IF('raw data'!AI47="checked",'raw data'!AI$1&amp;", ","")&amp;IF('raw data'!AJ47="checked",'raw data'!AJ$1&amp;", ","")&amp;IF('raw data'!AK47="checked",'raw data'!AK$1&amp;", ","")&amp;IF('raw data'!AL47="checked",'raw data'!AL$1&amp;", ","")&amp;IF('raw data'!AM47="checked",'raw data'!AN47,"")</f>
        <v xml:space="preserve">Workforce development, Behavioral health, Data modernization, Emergency preparedness, </v>
      </c>
      <c r="O55" s="5" t="str">
        <f>'raw data'!AO47</f>
        <v>CRLT's solution is accessible via Amazon AWS. Facility IT coordination is encouraged to ensure the unique username and password for each employee meets existing facility requirements. Users must have a computer, monitor, keyboard, and mouse, along with headphones or speakers. Also, users will need to access Amazon AWS via a web browser. There are no downloads to facility machines. CRLT can work with clients to ensure data support to 3rd party learning management software.</v>
      </c>
      <c r="P55" s="5" t="str">
        <f>'raw data'!AP47</f>
        <v>This technology is provided as part of our solution</v>
      </c>
      <c r="Q55" s="5" t="str">
        <f>'raw data'!AQ47</f>
        <v>CRLT uses a predictable, organization-wide annual licensing model rather than per-user fees, allowing unlimited staff participation across a facility or regional partner organization. This approach removes barriers to adoption and supports full-team training, which is critical for preparedness and compliance.    Implementation costs are minimal, as the platform can be deployed via cloud access with no required on-site infrastructure. Initial onboarding and scenario configuration are included to ensure rapid operational use.    Annual costs include the organizational license and cloud hosting, with no hidden maintenance fees. This structure enables grant funding to support multi-year adoption while allowing organizations to sustainably continue the program post-grant with a known, scalable cost model aligned to operational budgets (OpEx).</v>
      </c>
      <c r="R55" s="5" t="str">
        <f>'raw data'!AR47</f>
        <v>CRLT is designed for rapid, low-burden implementation in resource-constrained environments. Onboarding can be completed in under one hour, with minimal staff time required and no need for backfill. Training sessions are flexible and scalable, from individual users to full teams.    The platform requires no complex technical integration and is accessible via standard computers through cloud deployment, eliminating the need for new infrastructure. Initial training enables users to quickly run or participate in scenarios.    This approach reduces administrative burden while delivering high-impact, repeatable training that fits within existing staffing and operational constraints.</v>
      </c>
      <c r="S55" s="5" t="str">
        <f>'raw data'!AS47</f>
        <v>Less than 30 days</v>
      </c>
    </row>
    <row r="56" spans="1:19" s="6" customFormat="1" ht="135" x14ac:dyDescent="0.25">
      <c r="A56" s="5" t="str">
        <f>'raw data'!E48</f>
        <v xml:space="preserve">Amwell </v>
      </c>
      <c r="B56" s="5" t="str">
        <f>'raw data'!F48</f>
        <v>Tim Kleinsmith</v>
      </c>
      <c r="C56" s="5" t="str">
        <f>'raw data'!H48</f>
        <v>Timothy.kleinsmith@amwell.com</v>
      </c>
      <c r="D56" s="5">
        <f>'raw data'!J48</f>
        <v>0</v>
      </c>
      <c r="E56" s="5" t="str">
        <f>'raw data'!K48</f>
        <v xml:space="preserve">Amwell can address access to care for rural communities and staffing issues with our nationally accredited Amwell Medical Group producer network. </v>
      </c>
      <c r="F56" s="5" t="str">
        <f>'raw data'!L48</f>
        <v xml:space="preserve">Amwell's solution revolves around our advanced telehealth platform. The platform delivers high quality virtual video visits that can integrate with the EHR or stand alone. We also provide a network of medical providers to see patients on the platform. Augmenting and addressing the needs of understaffed networks. </v>
      </c>
      <c r="G56" s="5" t="str">
        <f>IF('raw data'!M48="checked",'raw data'!M$1&amp;", ","")&amp;IF('raw data'!N48="checked",'raw data'!N$1&amp;", ","")&amp;IF('raw data'!O48="checked",'raw data'!O$1&amp;", ","")&amp;IF('raw data'!P48="checked",'raw data'!P$1&amp;", ","")&amp;IF('raw data'!Q48="checked",'raw data'!Q$1&amp;", ","")&amp;IF('raw data'!R48="checked",'raw data'!R$1&amp;", ","")&amp;IF('raw data'!S48="checked",'raw data'!S$1&amp;", ","")&amp;IF('raw data'!T48="checked",'raw data'!U48,"")</f>
        <v xml:space="preserve">Local Health Departments, Critical Access Hospitals, Rural PPS Hospitals, FQHCs, EMS, Community-Based Organizations, State Agencies, </v>
      </c>
      <c r="H56" s="5" t="str">
        <f>'raw data'!V48</f>
        <v xml:space="preserve">Amwell had over 20 years of experience, leading the telehealth advancements in both commercial, state, and federal levels. </v>
      </c>
      <c r="I56" s="5">
        <f>'raw data'!W48</f>
        <v>0</v>
      </c>
      <c r="J56" s="5" t="str">
        <f>IF('raw data'!X48="checked",'raw data'!X$1&amp;", ","")&amp;IF('raw data'!Y48="checked",'raw data'!Y$1&amp;", ","")&amp;IF('raw data'!Z48="checked",'raw data'!Z$1&amp;", ","")&amp;IF('raw data'!AA48="checked",'raw data'!AA$1&amp;", ","")&amp;IF('raw data'!AB48="checked",'raw data'!AB$1&amp;", ","")&amp;IF('raw data'!AC48="checked",'raw data'!AC$1,"")</f>
        <v xml:space="preserve">Peer-reviewed research, Evaluation report, Pilot data, Case study, Testimonials, </v>
      </c>
      <c r="K56" s="5">
        <f>'raw data'!AD48</f>
        <v>0</v>
      </c>
      <c r="L56" s="5" t="str">
        <f>'raw data'!AE48</f>
        <v>No</v>
      </c>
      <c r="M56" s="5">
        <f>'raw data'!AF48</f>
        <v>0</v>
      </c>
      <c r="N56" s="5" t="str">
        <f>IF('raw data'!AG48="checked",'raw data'!AG$1&amp;", ","")&amp;IF('raw data'!AH48="checked",'raw data'!AH$1&amp;", ","")&amp;IF('raw data'!AI48="checked",'raw data'!AI$1&amp;", ","")&amp;IF('raw data'!AJ48="checked",'raw data'!AJ$1&amp;", ","")&amp;IF('raw data'!AK48="checked",'raw data'!AK$1&amp;", ","")&amp;IF('raw data'!AL48="checked",'raw data'!AL$1&amp;", ","")&amp;IF('raw data'!AM48="checked",'raw data'!AN48,"")</f>
        <v xml:space="preserve">Workforce development, Chronic disease prevention, Behavioral health, Data modernization, Emergency preparedness, </v>
      </c>
      <c r="O56" s="5">
        <f>'raw data'!AO48</f>
        <v>0</v>
      </c>
      <c r="P56" s="5" t="str">
        <f>'raw data'!AP48</f>
        <v>This technology is provided as part of our solution</v>
      </c>
      <c r="Q56" s="5" t="str">
        <f>'raw data'!AQ48</f>
        <v xml:space="preserve">Annual licensing or SaaS and one time implementation fees </v>
      </c>
      <c r="R56" s="5" t="str">
        <f>'raw data'!AR48</f>
        <v xml:space="preserve">6-8 month build out and implementation timelines by dedicated internal staffing, includes training </v>
      </c>
      <c r="S56" s="5" t="str">
        <f>'raw data'!AS48</f>
        <v xml:space="preserve">6 months </v>
      </c>
    </row>
    <row r="57" spans="1:19" s="6" customFormat="1" ht="300" x14ac:dyDescent="0.25">
      <c r="A57" s="5" t="str">
        <f>'raw data'!E49</f>
        <v>Trualta, LLC</v>
      </c>
      <c r="B57" s="5" t="str">
        <f>'raw data'!F49</f>
        <v>Chris Kwapis</v>
      </c>
      <c r="C57" s="5" t="str">
        <f>'raw data'!H49</f>
        <v>chris@trualta.com</v>
      </c>
      <c r="D57" s="5" t="str">
        <f>'raw data'!J49</f>
        <v>trualta.com</v>
      </c>
      <c r="E57" s="5" t="str">
        <f>'raw data'!K49</f>
        <v>Family caregivers in rural Indiana are often invisible to the healthcare system until they reach a crisis point. They lack access to timely education, peer support, and community connection due to distance, schedule constraints, and limited local resources. This leads to caregiver burnout, earlier nursing home placement for loved ones, and increased emergency utilization - all at higher rates in rural communities than urban ones.</v>
      </c>
      <c r="F57" s="5" t="str">
        <f>'raw data'!L49</f>
        <v>Trualta is a caregiver education and peer support platform that partners with health systems, area agencies on aging, and community organizations to support family caregivers 24/7 from any device. The platform delivers bite-sized training across conditions including dementia, diabetes, and heart health, alongside virtual support groups, peer community, and local resource integration. Rural caregivers on our platform complete 55% more learning than their urban counterparts. We are active in 35 states including parts in Indiana.</v>
      </c>
      <c r="G57" s="5" t="str">
        <f>IF('raw data'!M49="checked",'raw data'!M$1&amp;", ","")&amp;IF('raw data'!N49="checked",'raw data'!N$1&amp;", ","")&amp;IF('raw data'!O49="checked",'raw data'!O$1&amp;", ","")&amp;IF('raw data'!P49="checked",'raw data'!P$1&amp;", ","")&amp;IF('raw data'!Q49="checked",'raw data'!Q$1&amp;", ","")&amp;IF('raw data'!R49="checked",'raw data'!R$1&amp;", ","")&amp;IF('raw data'!S49="checked",'raw data'!S$1&amp;", ","")&amp;IF('raw data'!T49="checked",'raw data'!U49,"")</f>
        <v>Critical Access Hospitals, FQHCs, Community-Based Organizations, State Agencies, Area Agencies on Aging</v>
      </c>
      <c r="H57" s="5" t="str">
        <f>'raw data'!V49</f>
        <v>Trualta partners with area agencies on aging, state agencies, and community organizations across 35 states, many of which serve predominantly rural populations. We have seen consistently strong engagement in rural areas, with rural caregivers completing 55% more learning activities than their urban counterparts. This is driven by 24/7 accessibility, bite-sized content that fits volatile schedules, and virtual peer support that removes geographic barriers. We actively support rural outreach through templated marketing materials, grassroots promotion strategies, and partnerships with libraries, senior centers, and faith communities that serve as community anchors in rural areas.</v>
      </c>
      <c r="I57" s="5" t="str">
        <f>'raw data'!W49</f>
        <v>Trualta currently partners with two area agencies on aging in Indiana: Lifespan Resources and REAL Services. Both serve communities that include rural populations and have driven strong caregiver engagement on the platform. These partnerships give us an established footprint in the state and familiarity with the unique needs of Indiana caregivers.</v>
      </c>
      <c r="J57" s="5" t="str">
        <f>IF('raw data'!X49="checked",'raw data'!X$1&amp;", ","")&amp;IF('raw data'!Y49="checked",'raw data'!Y$1&amp;", ","")&amp;IF('raw data'!Z49="checked",'raw data'!Z$1&amp;", ","")&amp;IF('raw data'!AA49="checked",'raw data'!AA$1&amp;", ","")&amp;IF('raw data'!AB49="checked",'raw data'!AB$1&amp;", ","")&amp;IF('raw data'!AC49="checked",'raw data'!AC$1,"")</f>
        <v xml:space="preserve">Peer-reviewed research, Evaluation report, Pilot data, Case study, Testimonials, </v>
      </c>
      <c r="K57" s="5" t="str">
        <f>'raw data'!AD49</f>
        <v>Trualta's longitudinal data shows that caregivers who complete 15 or more activities on the platform experience 20% fewer unexpected hospitalizations for their loved ones and keep them at home an average of 15 months longer before transitioning to long-term care. Over 95% of support group participants report leaving with new skills, feeling more confident, and feeling less isolated. Rural caregivers consistently outperform urban users in engagement across all content categories.</v>
      </c>
      <c r="L57" s="5" t="str">
        <f>'raw data'!AE49</f>
        <v>Yes</v>
      </c>
      <c r="M57" s="5" t="str">
        <f>'raw data'!AF49</f>
        <v>LifeSapn Resources (LSR14) and REAL Services</v>
      </c>
      <c r="N57" s="5" t="str">
        <f>IF('raw data'!AG49="checked",'raw data'!AG$1&amp;", ","")&amp;IF('raw data'!AH49="checked",'raw data'!AH$1&amp;", ","")&amp;IF('raw data'!AI49="checked",'raw data'!AI$1&amp;", ","")&amp;IF('raw data'!AJ49="checked",'raw data'!AJ$1&amp;", ","")&amp;IF('raw data'!AK49="checked",'raw data'!AK$1&amp;", ","")&amp;IF('raw data'!AL49="checked",'raw data'!AL$1&amp;", ","")&amp;IF('raw data'!AM49="checked",'raw data'!AN49,"")</f>
        <v xml:space="preserve">Workforce development, Chronic disease prevention, Behavioral health, Emergency preparedness, </v>
      </c>
      <c r="O57" s="5" t="str">
        <f>'raw data'!AO49</f>
        <v>Trualta is a fully cloud-based platform accessible from any internet-enabled device including smartphones, tablets, and computers. No software installation, downloads, or IT infrastructure is required from the purchasing entity. Caregivers register through a branded web portal and access all content and live programming directly through their browser. The platform is fully ADA compliant and available in both English and Spanish.</v>
      </c>
      <c r="P57" s="5" t="str">
        <f>'raw data'!AP49</f>
        <v>This technology is provided as part of our solution</v>
      </c>
      <c r="Q57" s="5" t="str">
        <f>'raw data'!AQ49</f>
        <v>Trualta is priced as a flat annual subscription with no implementation fees, hidden costs, or per-user overage charges. Pricing is based on the number of caregiver licenses or a full population unlimited model, scaled to the size of the service area using census data. Staff accounts are unlimited and do not count toward the license total. Multi-year agreements are available with discounts of 5% for two years and 10% for three years. Because pricing is fixed and predictable, it is well suited for grant-funded programs where budget certainty across multiple years is important. Following the grant period, the subscription model is designed to be sustainable through Title III-D, III-E, Medicaid, or other ongoing funding sources.</v>
      </c>
      <c r="R57" s="5" t="str">
        <f>'raw data'!AR49</f>
        <v>Trualta is designed to be low lift for partner organizations. From the purchasing entity, we require only a preferred URL and logo to begin building the branded portal. Our team handles all platform configuration, content setup, and local resource integration. Staff training typically takes one to two hours and is conducted virtually by a dedicated customer success manager who remains available throughout the partnership. No IT integration, software installation, or dedicated technical staff is required. Ongoing staff time commitment is minimal as the platform is self-driven by caregivers.</v>
      </c>
      <c r="S57" s="5" t="str">
        <f>'raw data'!AS49</f>
        <v>4-10 weeks</v>
      </c>
    </row>
    <row r="58" spans="1:19" s="6" customFormat="1" ht="330" x14ac:dyDescent="0.25">
      <c r="A58" s="5" t="str">
        <f>'raw data'!E50</f>
        <v>Cope Notes</v>
      </c>
      <c r="B58" s="5" t="str">
        <f>'raw data'!F50</f>
        <v>Johnny Crowder</v>
      </c>
      <c r="C58" s="5" t="str">
        <f>'raw data'!H50</f>
        <v>johnny@copenotes.com</v>
      </c>
      <c r="D58" s="5" t="str">
        <f>'raw data'!J50</f>
        <v>https://copenotes.com</v>
      </c>
      <c r="E58" s="5" t="str">
        <f>'raw data'!K50</f>
        <v>Cope Notes directly supports three federally approved Rural Health Transformation (RHT) categories:    Behavioral Health &amp; Prevention: Delivering proactive peer-written health education content through daily interventions that reduce anxiety, depression, stress, and isolation.    Technology-Driven Consumer Solutions: Increasing accessibility via SMS technology (no smartphone, internet, or data plan required) to reach underserved and less-tech-enabled residents, including seniors, veterans, and low-income populations.    Workforce Support &amp; Sustainability: Reducing administrative and clinical burdens for rural providers by automating elements of patient engagement, follow-up, and aftercare, thereby improving retention and increasing workforce capacity. In addition, Cope Notes serves as a valuable employee wellbeing benefit, proven to increase coping skills, emotional intelligence, focus, problem-solving skills, and more.</v>
      </c>
      <c r="F58" s="5" t="str">
        <f>'raw data'!L50</f>
        <v>Cope Notes uses daily text messages to improve mental and emotional health for youth and adults in more than 100 countries around the world. These anonymous, randomly-timed interventions are written by peers with lived experience and designed to proactively interrupt negative thought patterns. This easy-to-use health education tool delivers psychology facts, journaling prompts, and exercises that are proven to reduce stress, anxiety, and depression in less than 10 seconds per day by teaching symptom self-management skills and training the brain to think healthier thoughts.    We fill the 3 major gaps in the continuum of care while automating its 5 most neglected components, as outlined here: copenotes.com/care</v>
      </c>
      <c r="G58" s="5" t="str">
        <f>IF('raw data'!M50="checked",'raw data'!M$1&amp;", ","")&amp;IF('raw data'!N50="checked",'raw data'!N$1&amp;", ","")&amp;IF('raw data'!O50="checked",'raw data'!O$1&amp;", ","")&amp;IF('raw data'!P50="checked",'raw data'!P$1&amp;", ","")&amp;IF('raw data'!Q50="checked",'raw data'!Q$1&amp;", ","")&amp;IF('raw data'!R50="checked",'raw data'!R$1&amp;", ","")&amp;IF('raw data'!S50="checked",'raw data'!S$1&amp;", ","")&amp;IF('raw data'!T50="checked",'raw data'!U50,"")</f>
        <v xml:space="preserve">Local Health Departments, Critical Access Hospitals, Rural PPS Hospitals, FQHCs, EMS, Community-Based Organizations, State Agencies, </v>
      </c>
      <c r="H58" s="5" t="str">
        <f>'raw data'!V50</f>
        <v>We have served multiple rural areas due to our ability to provide support to people without reliable broadband internet, data plans, and smartphone access. You can read more about our work with Pasco County, FL at copenotes.com/pasco and our work with multiple counties across rural Iowa at copenotes.com/youth.</v>
      </c>
      <c r="I58" s="5">
        <f>'raw data'!W50</f>
        <v>0</v>
      </c>
      <c r="J58" s="5" t="str">
        <f>IF('raw data'!X50="checked",'raw data'!X$1&amp;", ","")&amp;IF('raw data'!Y50="checked",'raw data'!Y$1&amp;", ","")&amp;IF('raw data'!Z50="checked",'raw data'!Z$1&amp;", ","")&amp;IF('raw data'!AA50="checked",'raw data'!AA$1&amp;", ","")&amp;IF('raw data'!AB50="checked",'raw data'!AB$1&amp;", ","")&amp;IF('raw data'!AC50="checked",'raw data'!AC$1,"")</f>
        <v xml:space="preserve">Peer-reviewed research, Evaluation report, Pilot data, Case study, Testimonials, </v>
      </c>
      <c r="K58" s="5" t="str">
        <f>'raw data'!AD50</f>
        <v>We have multiple studies published in medical journals, including the Journal of Medical Internet Research and the Journal of Mental Health.    Case studies: copenotes.com/case-studies    Research: copenotes.com/research    Testimonials: copenotes.com/testimonials</v>
      </c>
      <c r="L58" s="5" t="str">
        <f>'raw data'!AE50</f>
        <v>No</v>
      </c>
      <c r="M58" s="5">
        <f>'raw data'!AF50</f>
        <v>0</v>
      </c>
      <c r="N58" s="5" t="str">
        <f>IF('raw data'!AG50="checked",'raw data'!AG$1&amp;", ","")&amp;IF('raw data'!AH50="checked",'raw data'!AH$1&amp;", ","")&amp;IF('raw data'!AI50="checked",'raw data'!AI$1&amp;", ","")&amp;IF('raw data'!AJ50="checked",'raw data'!AJ$1&amp;", ","")&amp;IF('raw data'!AK50="checked",'raw data'!AK$1&amp;", ","")&amp;IF('raw data'!AL50="checked",'raw data'!AL$1&amp;", ","")&amp;IF('raw data'!AM50="checked",'raw data'!AN50,"")</f>
        <v xml:space="preserve">Workforce development, Maternal &amp; child health, Behavioral health, </v>
      </c>
      <c r="O58" s="5" t="str">
        <f>'raw data'!AO50</f>
        <v>N/A</v>
      </c>
      <c r="P58" s="5" t="str">
        <f>'raw data'!AP50</f>
        <v>Our solution does not need any technology components</v>
      </c>
      <c r="Q58" s="5" t="str">
        <f>'raw data'!AQ50</f>
        <v>A full year of daily support through Cope Notes costs $120 per person, which is less than the price of a single therapy session. Cope Notes' highly scalable (can expand to service millions of residents overnight) and cost-effective model ensures sustainability through minimal overhead, measurable outcomes, and strong community adoption.</v>
      </c>
      <c r="R58" s="5" t="str">
        <f>'raw data'!AR50</f>
        <v>No technical integration required. We offer virtual trainings to our partners to help them understand the product and how to distribute it, but it is not required.</v>
      </c>
      <c r="S58" s="5" t="str">
        <f>'raw data'!AS50</f>
        <v>Within 7 days</v>
      </c>
    </row>
    <row r="59" spans="1:19" s="6" customFormat="1" ht="330" x14ac:dyDescent="0.25">
      <c r="A59" s="5" t="str">
        <f>'raw data'!E51</f>
        <v>Mezzo Solutions LLC.</v>
      </c>
      <c r="B59" s="5" t="str">
        <f>'raw data'!F51</f>
        <v>Patrick Ripberger</v>
      </c>
      <c r="C59" s="5" t="str">
        <f>'raw data'!H51</f>
        <v>patrick@mezzosolutions.com</v>
      </c>
      <c r="D59" s="5" t="str">
        <f>'raw data'!J51</f>
        <v>mezzosolutions.com</v>
      </c>
      <c r="E59" s="5" t="str">
        <f>'raw data'!K51</f>
        <v>Rural behavioral health workers face some of the highest burnout and turnover rates in healthcare. Many entered this field because of something that happened to them or someone they care about - that deep personal drive is one of their greatest strengths, and one of their greatest vulnerabilities. Without accessible continuing education, structured wellness training, and professional support, rural communities lose their most committed helpers to burnout, compassion fatigue, and attrition. Indiana's rural regions face compounding challenges: provider shortages, limited CEU access, and few opportunities for structured professional development. The result is a workforce that is undertrained, under-supported, and increasingly depleted - directly limiting rural communities' capacity to respond to behavioral health need.</v>
      </c>
      <c r="F59" s="5" t="str">
        <f>'raw data'!L51</f>
        <v>Mezzo Solutions, headquartered in Richmond, IN, delivers research-based professional wellness education, CEU-approved training, and organizational workshops for helping professionals - including social workers, counselors, peer support specialists, CHWs, and medical staff. Through The Helping Academy, we provide trauma-informed training in-person and virtually across Indiana, focused on burnout prevention, compassion fatigue, sustainable practice, and behavioral health workforce resilience. Our programming aligns directly with GROW Initiatives 9 and 11 by supporting paraprofessional skill development, expanding continuing education access, and strengthening the rural behavioral health workforce pipeline. As a local Indiana provider with established relationships across the state, we are positioned to deliver immediately and scale regionally.</v>
      </c>
      <c r="G59" s="5" t="str">
        <f>IF('raw data'!M51="checked",'raw data'!M$1&amp;", ","")&amp;IF('raw data'!N51="checked",'raw data'!N$1&amp;", ","")&amp;IF('raw data'!O51="checked",'raw data'!O$1&amp;", ","")&amp;IF('raw data'!P51="checked",'raw data'!P$1&amp;", ","")&amp;IF('raw data'!Q51="checked",'raw data'!Q$1&amp;", ","")&amp;IF('raw data'!R51="checked",'raw data'!R$1&amp;", ","")&amp;IF('raw data'!S51="checked",'raw data'!S$1&amp;", ","")&amp;IF('raw data'!T51="checked",'raw data'!U51,"")</f>
        <v>Local Health Departments, Rural PPS Hospitals, FQHCs, Community-Based Organizations, Behavioral health workforce, peer support specialists, social service agencies</v>
      </c>
      <c r="H59" s="5" t="str">
        <f>'raw data'!V51</f>
        <v>Mezzo Solutions is based in Richmond, Indiana - a rural-adjacent community in Wayne County with significant mental health workforce shortages and limited professional development infrastructure. Our training work reaches organizations across Indiana, including community mental health centers, universities, nonprofits, and social service agencies. We understand the specific pressures on rural helping professionals: geographic isolation, limited peer networks, high caseloads, and few accessible CEU options. Our programs are designed to be delivered on-site with minimal logistical burden or virtually when travel is a barrier - making them accessible to organizations in the most rural parts of Indiana. We build programming around the realities of the rural workforce, not the assumptions of urban training models.</v>
      </c>
      <c r="I59" s="5" t="str">
        <f>'raw data'!W51</f>
        <v>Mezzo Solutions is headquartered in Richmond, IN (Wayne County). We have delivered training to Indiana University East,  Purdue, Earlham College, Bethany Theological Seminary, Centerstone, Boys and Girls Club, Birth to Five, and the City of Richmond, and other helping organizations. We provide CEU-approved content recognized by Indiana licensing boards and regularly partner with Indiana-based organizations on workforce wellness, burnout prevention, and professional development initiatives.</v>
      </c>
      <c r="J59" s="5" t="str">
        <f>IF('raw data'!X51="checked",'raw data'!X$1&amp;", ","")&amp;IF('raw data'!Y51="checked",'raw data'!Y$1&amp;", ","")&amp;IF('raw data'!Z51="checked",'raw data'!Z$1&amp;", ","")&amp;IF('raw data'!AA51="checked",'raw data'!AA$1&amp;", ","")&amp;IF('raw data'!AB51="checked",'raw data'!AB$1&amp;", ","")&amp;IF('raw data'!AC51="checked",'raw data'!AC$1,"")</f>
        <v xml:space="preserve">Testimonials, </v>
      </c>
      <c r="K59" s="5" t="str">
        <f>'raw data'!AD51</f>
        <v>Participants in Helping Academy trainings consistently report increased knowledge of burnout prevention strategies, stronger confidence in sustainable work practices, and improved understanding of compassion fatigue and its organizational drivers. CEU programs meet continuing education requirements for licensed social workers, counselors, and allied health professionals in Indiana. Organizational partners report improved staff morale and reduced burnout indicators following engagement. Our curriculum is grounded in validated frameworks including Maslach's Burnout Inventory, Figley's compassion fatigue model, and Stamm's Professional Quality of Life (ProQOL) scale, ensuring measurable, evidence-anchored outcomes.</v>
      </c>
      <c r="L59" s="5" t="str">
        <f>'raw data'!AE51</f>
        <v>No</v>
      </c>
      <c r="M59" s="5">
        <f>'raw data'!AF51</f>
        <v>0</v>
      </c>
      <c r="N59" s="5" t="str">
        <f>IF('raw data'!AG51="checked",'raw data'!AG$1&amp;", ","")&amp;IF('raw data'!AH51="checked",'raw data'!AH$1&amp;", ","")&amp;IF('raw data'!AI51="checked",'raw data'!AI$1&amp;", ","")&amp;IF('raw data'!AJ51="checked",'raw data'!AJ$1&amp;", ","")&amp;IF('raw data'!AK51="checked",'raw data'!AK$1&amp;", ","")&amp;IF('raw data'!AL51="checked",'raw data'!AL$1&amp;", ","")&amp;IF('raw data'!AM51="checked",'raw data'!AN51,"")</f>
        <v xml:space="preserve">Workforce development, Behavioral health, </v>
      </c>
      <c r="O59" s="5" t="str">
        <f>'raw data'!AO51</f>
        <v>Virtual training delivered via standard video conferencing (Zoom or Teams). No specialized technology is required by the purchasing entity. In-person training requires only basic presentation equipment (projector or display). Virtual education delivery, including registrations and training platforms can be managed entirely by Mezzo Solutions.</v>
      </c>
      <c r="P59" s="5" t="str">
        <f>'raw data'!AP51</f>
        <v>This technology is provided as part of our solution</v>
      </c>
      <c r="Q59" s="5" t="str">
        <f>'raw data'!AQ51</f>
        <v>Mezzo Solutions offers flexible pricing designed to fit grant-funded and nonprofit budgets. Options include: flat-fee per-session pricing for individual workshops or presentations; annual licensing for organizations seeking recurring CEU curriculum and on-demand content access; per-learner cohort pricing for structured training programs; and customized organizational contracts bundling in-person, virtual, and on-demand delivery. Implementation costs are minimal - no technology infrastructure or IT staff time is required from the purchasing entity. Post-grant sustainability is built into our model: organizations can continue workforce wellness programming through low-cost annual licensing or on-demand CEU subscriptions, ensuring support for helping professionals does not end when grant funding cycles close.</v>
      </c>
      <c r="R59" s="5" t="str">
        <f>'raw data'!AR51</f>
        <v xml:space="preserve">Mezzo Solutions manages all curriculum development, facilitation, and CEU documentation. The purchasing entity provides only a scheduling point of contact and a physical space for in-person delivery or a video conferencing link for virtual sessions if our platform is not used. No IT integration, dedicated staffing, or specialized equipment is required. All participant materials, evaluation instruments, and CEU certificates are provided by Mezzo. </v>
      </c>
      <c r="S59" s="5" t="str">
        <f>'raw data'!AS51</f>
        <v>Programs can be deployed within 30-45 days.</v>
      </c>
    </row>
    <row r="60" spans="1:19" s="6" customFormat="1" ht="345" x14ac:dyDescent="0.25">
      <c r="A60" s="5" t="str">
        <f>'raw data'!E52</f>
        <v>Southern Indiana Home Care LLC</v>
      </c>
      <c r="B60" s="5" t="str">
        <f>'raw data'!F52</f>
        <v>Lisa Biggs</v>
      </c>
      <c r="C60" s="5" t="str">
        <f>'raw data'!H52</f>
        <v>lisabiggs@southernindianahomecare.net</v>
      </c>
      <c r="D60" s="5" t="str">
        <f>'raw data'!J52</f>
        <v>www.southernindianahomecare.com</v>
      </c>
      <c r="E60" s="5" t="str">
        <f>'raw data'!K52</f>
        <v>Southern Indiana faces a growing demand for accessible, high-quality home-based care driven by an aging population, workforce shortages, and limited rural healthcare access. Many individuals-particularly seniors and those with chronic conditions-struggle to receive consistent, preventive, and supportive care in their homes, leading to avoidable hospitalizations and reduced quality of life.    Our solution expands comprehensive home care services that bridge critical gaps in care delivery. By strengthening workforce capacity, enhancing care coordination, and integrating supportive services, we aim to ensure individuals can safely age in place with dignity. This approach not only improves health outcomes but also reduces strain on hospitals and long-term care facilities, creating a more sustainable and responsive healthcare system for Southern Indiana.</v>
      </c>
      <c r="F60" s="5" t="str">
        <f>'raw data'!L52</f>
        <v>Our solution is to expand comprehensive home care services across Southern Indiana, including personal care, skilled nursing support, and chronic care management, allowing individuals to safely remain in their homes. We will invest in recruiting, training, and retaining a qualified caregiving workforce while strengthening care coordination and operational efficiency.    Grant funding will enable us to increase service capacity, reduce wait times, and reach underserved rural communities. By delivering consistent, person-centered care in the home, we can prevent avoidable hospitalizations, support independence, and improve quality of life for seniors and individuals with disabilities, while easing the burden on local healthcare systems.</v>
      </c>
      <c r="G60" s="5" t="str">
        <f>IF('raw data'!M52="checked",'raw data'!M$1&amp;", ","")&amp;IF('raw data'!N52="checked",'raw data'!N$1&amp;", ","")&amp;IF('raw data'!O52="checked",'raw data'!O$1&amp;", ","")&amp;IF('raw data'!P52="checked",'raw data'!P$1&amp;", ","")&amp;IF('raw data'!Q52="checked",'raw data'!Q$1&amp;", ","")&amp;IF('raw data'!R52="checked",'raw data'!R$1&amp;", ","")&amp;IF('raw data'!S52="checked",'raw data'!S$1&amp;", ","")&amp;IF('raw data'!T52="checked",'raw data'!U52,"")</f>
        <v>Local Health Departments, Critical Access Hospitals, Rural PPS Hospitals, FQHCs, EMS, Community-Based Organizations, State Agencies, Home Health / In-Home Care Providers</v>
      </c>
      <c r="H60" s="5" t="str">
        <f>'raw data'!V52</f>
        <v>Southern Indiana Home Care has extensive experience serving rural communities where access to healthcare is often limited by transportation barriers, provider shortages, and geographic isolation. We routinely care for individuals in underserved areas, adapting our services to meet the unique challenges these communities face.    Our team understands the importance of flexibility, strong communication, and local partnerships to ensure continuity of care. We work closely with hospitals, physicians, and community organizations to support patients transitioning from acute care to home, helping reduce readmissions and improve outcomes. Through this work, we have developed a deep understanding of rural health disparities and are committed to delivering reliable, high-quality care that allows individuals to remain safely in their homes.</v>
      </c>
      <c r="I60" s="5" t="str">
        <f>'raw data'!W52</f>
        <v>Southern Indiana Home Care has strong, direct experience serving communities across Indiana, with a focus on delivering reliable, high-quality care in both rural and underserved areas. We understand the state's healthcare landscape, including workforce challenges, access gaps, and the growing need for home- and community-based services.    Our team regularly collaborates with local hospitals, physicians, and community organizations to support patient transitions from hospital to home, reduce readm</v>
      </c>
      <c r="J60" s="5" t="str">
        <f>IF('raw data'!X52="checked",'raw data'!X$1&amp;", ","")&amp;IF('raw data'!Y52="checked",'raw data'!Y$1&amp;", ","")&amp;IF('raw data'!Z52="checked",'raw data'!Z$1&amp;", ","")&amp;IF('raw data'!AA52="checked",'raw data'!AA$1&amp;", ","")&amp;IF('raw data'!AB52="checked",'raw data'!AB$1&amp;", ","")&amp;IF('raw data'!AC52="checked",'raw data'!AC$1,"")</f>
        <v xml:space="preserve">Pilot data, Case study, Testimonials, </v>
      </c>
      <c r="K60" s="5" t="str">
        <f>'raw data'!AD52</f>
        <v>Southern Indiana Home Care has consistently improved patient outcomes by enabling individuals to safely remain in their homes while receiving reliable, high-quality care. Our services have contributed to reduced hospital readmissions, improved medication adherence, and increased patient satisfaction.    We have supported timely transitions from hospital to home, helping prevent gaps in care and avoidable complications. Patients and families report greater peace of mind, improved quality of life, and increased independence. Additionally, our work helps alleviate strain on local hospitals and emergency services by reducing non-emergency utilization. These outcomes demonstrate our ability to deliver effective, person-centered care that meets the</v>
      </c>
      <c r="L60" s="5" t="str">
        <f>'raw data'!AE52</f>
        <v>Yes</v>
      </c>
      <c r="M60" s="5" t="str">
        <f>'raw data'!AF52</f>
        <v>Southern Indiana Home Care collaborates with a network of rural health stakeholders across the region, including local critical access hospitals, rural health clinics, primary care providers, and community-based organizations. We also coordinate with discharge planners, case managers, and healthcare systems to support patient transitions from hospital to home.    In addition, we work alongside community partners and service organizations to address social determinants of health and ensure patients receive comprehensive, continuous care in rural and underserved areas.</v>
      </c>
      <c r="N60" s="5" t="str">
        <f>IF('raw data'!AG52="checked",'raw data'!AG$1&amp;", ","")&amp;IF('raw data'!AH52="checked",'raw data'!AH$1&amp;", ","")&amp;IF('raw data'!AI52="checked",'raw data'!AI$1&amp;", ","")&amp;IF('raw data'!AJ52="checked",'raw data'!AJ$1&amp;", ","")&amp;IF('raw data'!AK52="checked",'raw data'!AK$1&amp;", ","")&amp;IF('raw data'!AL52="checked",'raw data'!AL$1&amp;", ","")&amp;IF('raw data'!AM52="checked",'raw data'!AN52,"")</f>
        <v>Workforce development, Chronic disease prevention, Behavioral health, Access to Care / Aging in Place / Care Coordination</v>
      </c>
      <c r="O60" s="5" t="str">
        <f>'raw data'!AO52</f>
        <v>Technology requirements include systems that support efficient care coordination, scheduling, and communication among caregivers, patients, and healthcare partners. This may involve electronic health records (EHR), secure communication tools, and workforce management platforms to ensure timely and consistent service delivery.    Additional needs may include mobile technology for field staff to document care in real time, as well as data tracking tools to monitor patient outcomes, improve quality o</v>
      </c>
      <c r="P60" s="5" t="str">
        <f>'raw data'!AP52</f>
        <v>This technology is provided as part of our solution</v>
      </c>
      <c r="Q60" s="5" t="str">
        <f>'raw data'!AQ52</f>
        <v>Our cost methodology is structured to be scalable, sustainable, and aligned with service delivery. Implementation costs primarily include workforce recruitment, training, and onboarding, as well as operational enhancements to support increased service capacity. These are largely front-loaded investments to ensure quality and consistency.    Ongoing costs are tied to service utilization, including caregiver wages, supervision, and care coordination, rather than fixed licensing or per-user technology fees. This flexible model allows costs to scale with demand.    Beyond the grant period, services will be sustained through established reimbursement streams, including Medicaid, Medicare (where applicable), and private pay. This approach ensures long-term viability without reliance on continued grant funding while maintaining access to essential home-based care services.</v>
      </c>
      <c r="R60" s="5" t="str">
        <f>'raw data'!AR52</f>
        <v>Implementation of our solution requires dedicated staff time for caregiver recruitment, onboarding, scheduling, and care coordination, as well as leadership oversight to ensure quality and compliance. Training is a key component, including initial onboarding and ongoing education to maintain high standards of care.    Technology integration includes the use of scheduling, documentation, and communication systems to support efficient service delivery and coordination with healthcare partners. Field staff will utilize mobile tools for real-time documentation and updates.    Additionally, implementation involves strengthening partnerships with local healthcare providers and community organizations to support referrals and continuity of care. These</v>
      </c>
      <c r="S60" s="5" t="str">
        <f>'raw data'!AS52</f>
        <v>30-60 days initial; 3-6 months full scale</v>
      </c>
    </row>
    <row r="61" spans="1:19" s="6" customFormat="1" ht="270" x14ac:dyDescent="0.25">
      <c r="A61" s="5" t="str">
        <f>'raw data'!E53</f>
        <v>Pathroot Health</v>
      </c>
      <c r="B61" s="5" t="str">
        <f>'raw data'!F53</f>
        <v>Carolyn Bradfield</v>
      </c>
      <c r="C61" s="5" t="str">
        <f>'raw data'!H53</f>
        <v>carolyn@pathroot.com</v>
      </c>
      <c r="D61" s="5" t="str">
        <f>'raw data'!J53</f>
        <v>https://pathroothealth.com</v>
      </c>
      <c r="E61" s="5" t="str">
        <f>'raw data'!K53</f>
        <v>Rural behavioral health outcomes often suffer because support breaks down outside the clinic. Families and caregivers are rarely given structured guidance on how to support treatment, manage expectations, or respond to risk. In rural communities, provider shortages, distance, and limited follow-up resources make that problem worse. This contributes to disengagement, early treatment exit, relapse risk, and poor continuity of care. Our solution addresses this gap by giving providers a scalable way to educate, activate, and support the patient's family and home-based circle of care during treatment and beyond discharge.</v>
      </c>
      <c r="F61" s="5" t="str">
        <f>'raw data'!L53</f>
        <v>Our solution is a technology-enabled family and caregiver activation platform that helps rural providers extend support beyond the clinical setting. We give patients and their home-based circle of care access to guided education, program-specific resources, check-ins, surveys, communication tools, and AI-supported guidance that reinforce the treatment plan during care transitions and after discharge. Providers receive a configurable, scalable way to engage families, improve follow-up, and identify risk without adding significant staff burden. The value is stronger patient and caregiver engagement, better alignment with care plans, improved continuity across the recovery journey, and a practical way for rural communities to expand behavioral health support despite workforce and access constraints.</v>
      </c>
      <c r="G61" s="5" t="str">
        <f>IF('raw data'!M53="checked",'raw data'!M$1&amp;", ","")&amp;IF('raw data'!N53="checked",'raw data'!N$1&amp;", ","")&amp;IF('raw data'!O53="checked",'raw data'!O$1&amp;", ","")&amp;IF('raw data'!P53="checked",'raw data'!P$1&amp;", ","")&amp;IF('raw data'!Q53="checked",'raw data'!Q$1&amp;", ","")&amp;IF('raw data'!R53="checked",'raw data'!R$1&amp;", ","")&amp;IF('raw data'!S53="checked",'raw data'!S$1&amp;", ","")&amp;IF('raw data'!T53="checked",'raw data'!U53,"")</f>
        <v>Local Health Departments, Critical Access Hospitals, Rural PPS Hospitals, FQHCs, Community-Based Organizations, State Agencies, Behavioral health providers, addiction treatment programs, rural health networks, recovery organizations, and care coordination entities</v>
      </c>
      <c r="H61" s="5" t="str">
        <f>'raw data'!V53</f>
        <v>Our team has experience building and operating behavioral health and addiction-focused services in ways that reflect the realities of rural communities. Pathroot is based in South Carolina, and we understand the barriers rural residents face, including limited workforce capacity, transportation challenges, fragmented follow-up, stigma, and fewer support resources once a patient leaves care. Our leadership's background in treatment operations and recovery support has shaped a solution built to extend engagement beyond the clinic, activate families, and improve continuity of care in settings where resources are stretched.</v>
      </c>
      <c r="I61" s="5" t="str">
        <f>'raw data'!W53</f>
        <v>We do not yet have extensive operating history in Indiana, but we have followed Indiana's Rural Health Transformation efforts and believe our solution aligns strongly with the state's priorities around innovation, partnerships, and improved rural health outcomes. We are interested in working with Indiana providers, coalitions, and community organizations to support behavioral health and continuity of care in rural communities.</v>
      </c>
      <c r="J61" s="5" t="str">
        <f>IF('raw data'!X53="checked",'raw data'!X$1&amp;", ","")&amp;IF('raw data'!Y53="checked",'raw data'!Y$1&amp;", ","")&amp;IF('raw data'!Z53="checked",'raw data'!Z$1&amp;", ","")&amp;IF('raw data'!AA53="checked",'raw data'!AA$1&amp;", ","")&amp;IF('raw data'!AB53="checked",'raw data'!AB$1&amp;", ","")&amp;IF('raw data'!AC53="checked",'raw data'!AC$1,"")</f>
        <v>Peer-reviewed research, No formal evaluation yet</v>
      </c>
      <c r="K61" s="5" t="str">
        <f>'raw data'!AD53</f>
        <v>Our solution is built on an established evidence base showing that family involvement improves treatment engagement, retention, and recovery support for people with substance use disorders. SAMHSA guidance and peer-reviewed literature support integrating families into care, and NIDA identifies healthy family relationships as protective factors in prevention. Pathroot translates that evidence into a scalable rural delivery model that helps providers extend support beyond the clinic, improve caregiver alignment, and strengthen follow-up during and after treatment.</v>
      </c>
      <c r="L61" s="5" t="str">
        <f>'raw data'!AE53</f>
        <v>No</v>
      </c>
      <c r="M61" s="5">
        <f>'raw data'!AF53</f>
        <v>0</v>
      </c>
      <c r="N61" s="5" t="str">
        <f>IF('raw data'!AG53="checked",'raw data'!AG$1&amp;", ","")&amp;IF('raw data'!AH53="checked",'raw data'!AH$1&amp;", ","")&amp;IF('raw data'!AI53="checked",'raw data'!AI$1&amp;", ","")&amp;IF('raw data'!AJ53="checked",'raw data'!AJ$1&amp;", ","")&amp;IF('raw data'!AK53="checked",'raw data'!AK$1&amp;", ","")&amp;IF('raw data'!AL53="checked",'raw data'!AL$1&amp;", ","")&amp;IF('raw data'!AM53="checked",'raw data'!AN53,"")</f>
        <v>Chronic disease prevention, Behavioral health, Data modernization, Care transitions, family and caregiver engagement, recovery support, and care coordination</v>
      </c>
      <c r="O61" s="5" t="str">
        <f>'raw data'!AO53</f>
        <v>Internet access and a web-enabled device are required for patients, families, and provider staff. The solution is cloud-based, mobile accessible, and does not require major on-site hardware. Providers need basic administrative access for setup, communication, and reporting. Optional integrations can be explored based on implementation needs.</v>
      </c>
      <c r="P61" s="5" t="str">
        <f>'raw data'!AP53</f>
        <v>This technology is provided as part of our solution</v>
      </c>
      <c r="Q61" s="5" t="str">
        <f>'raw data'!AQ53</f>
        <v>The cost structure may include a one-time implementation fee and ongoing annual licensing or subscription fees. Implementation may cover configuration, onboarding, training, and approved customization. Ongoing costs may include platform access, maintenance, support, updates, and reporting, with optional costs for integrations or expanded functionality. As a cloud-based solution, hardware costs are minimal. This approach supports grant-funded startup and a sustainable operating model beyond the grant period.</v>
      </c>
      <c r="R61" s="5" t="str">
        <f>'raw data'!AR53</f>
        <v>Implementation may include project management, stakeholder coordination, platform configuration, onboarding, staff training, workflow setup, and launch support. Technical requirements are limited because the solution is cloud-based and does not require significant on-site infrastructure. Optional integration or data exchange requirements can be evaluated during planning. Staff involvement is generally highest during initial setup and decreases after launch as the platform supports ongoing engagement and reporting.</v>
      </c>
      <c r="S61" s="5" t="str">
        <f>'raw data'!AS53</f>
        <v>60-90 days</v>
      </c>
    </row>
    <row r="62" spans="1:19" s="6" customFormat="1" ht="225" x14ac:dyDescent="0.25">
      <c r="A62" s="5" t="str">
        <f>'raw data'!E54</f>
        <v>Transfr, Inc.</v>
      </c>
      <c r="B62" s="5" t="str">
        <f>'raw data'!F54</f>
        <v xml:space="preserve">Dan Risko </v>
      </c>
      <c r="C62" s="5" t="str">
        <f>'raw data'!H54</f>
        <v>drisko@transfrvr.com</v>
      </c>
      <c r="D62" s="5" t="str">
        <f>'raw data'!J54</f>
        <v>transfrinc.com</v>
      </c>
      <c r="E62" s="5" t="str">
        <f>'raw data'!K54</f>
        <v>Rural communities face persistent healthcare workforce shortages driven by limited access to training, geographic barriers, and low exposure to healthcare careers. Providers such as critical access hospitals, FQHCs, and EMS agencies struggle to recruit and retain talent, while local residents often lack accessible pathways into healthcare careers. This results in staffing gaps, increased burnout, and reduced access to care across rural regions.</v>
      </c>
      <c r="F62" s="5" t="str">
        <f>'raw data'!L54</f>
        <v>Transfr provides simulation-based healthcare training and career exploration using virtual reality (VR). Our platform enables rural providers, educators, and community organizations to deliver hands-on clinical exposure, foundational skills training, and career pathway navigation without requiring physical labs or instructors. Learners can explore and train for roles such as CNA, patient care technician, and other entry-level healthcare careers. The solution supports workforce pipeline development, upskilling, and retention by expanding access to high-quality training in low-resource settings.</v>
      </c>
      <c r="G62" s="5" t="str">
        <f>IF('raw data'!M54="checked",'raw data'!M$1&amp;", ","")&amp;IF('raw data'!N54="checked",'raw data'!N$1&amp;", ","")&amp;IF('raw data'!O54="checked",'raw data'!O$1&amp;", ","")&amp;IF('raw data'!P54="checked",'raw data'!P$1&amp;", ","")&amp;IF('raw data'!Q54="checked",'raw data'!Q$1&amp;", ","")&amp;IF('raw data'!R54="checked",'raw data'!R$1&amp;", ","")&amp;IF('raw data'!S54="checked",'raw data'!S$1&amp;", ","")&amp;IF('raw data'!T54="checked",'raw data'!U54,"")</f>
        <v>Local Health Departments, Critical Access Hospitals, Rural PPS Hospitals, FQHCs, EMS, Community-Based Organizations, State Agencies, Educational institutions / workforce boards</v>
      </c>
      <c r="H62" s="5" t="str">
        <f>'raw data'!V54</f>
        <v>Transfr partners with the National Area Health Education Centers (AHEC) Organization and local AHECs nationwide to expand access to healthcare career pathways in rural and underserved communities. Through these partnerships, we support programs focused on early exposure, workforce pipeline development, and hands-on training for in-demand healthcare roles.    Our platform is designed for rural implementation, requiring minimal infrastructure and functioning in low-connectivity environments. We work with workforce boards, community colleges, and community-based organizations to deliver accessible, simulation-based training that helps address provider shortages and build local talent pipelines in geographically dispersed regions.</v>
      </c>
      <c r="I62" s="5" t="str">
        <f>'raw data'!W54</f>
        <v>Transfr has an established presence in Indiana, working with workforce development organizations, community colleges, K-12 school systems, and community-based organizations across the state. Current partnerships include select Ivy Tech Community College campuses, regional workforce boards, and community-based organizations supporting youth and adult learners.</v>
      </c>
      <c r="J62" s="5" t="str">
        <f>IF('raw data'!X54="checked",'raw data'!X$1&amp;", ","")&amp;IF('raw data'!Y54="checked",'raw data'!Y$1&amp;", ","")&amp;IF('raw data'!Z54="checked",'raw data'!Z$1&amp;", ","")&amp;IF('raw data'!AA54="checked",'raw data'!AA$1&amp;", ","")&amp;IF('raw data'!AB54="checked",'raw data'!AB$1&amp;", ","")&amp;IF('raw data'!AC54="checked",'raw data'!AC$1,"")</f>
        <v xml:space="preserve">Evaluation report, Case study, Testimonials, </v>
      </c>
      <c r="K62" s="5" t="str">
        <f>'raw data'!AD54</f>
        <v xml:space="preserve">Transfr has demonstrated strong outcomes across workforce and education partners, including increased learner engagement, faster skill acquisition, and measurable gains in competency-based assessments. Studies show VR learners complete training up to 4x faster and demonstrate higher confidence and retention. Partners report improved program completion rates and expanded access to hands-on training, particularly in healthcare and skilled trades pathways. For more information on outcomes, visit https://transfrinc.com/resources/customer-stories. </v>
      </c>
      <c r="L62" s="5" t="str">
        <f>'raw data'!AE54</f>
        <v>No</v>
      </c>
      <c r="M62" s="5">
        <f>'raw data'!AF54</f>
        <v>0</v>
      </c>
      <c r="N62" s="5" t="str">
        <f>IF('raw data'!AG54="checked",'raw data'!AG$1&amp;", ","")&amp;IF('raw data'!AH54="checked",'raw data'!AH$1&amp;", ","")&amp;IF('raw data'!AI54="checked",'raw data'!AI$1&amp;", ","")&amp;IF('raw data'!AJ54="checked",'raw data'!AJ$1&amp;", ","")&amp;IF('raw data'!AK54="checked",'raw data'!AK$1&amp;", ","")&amp;IF('raw data'!AL54="checked",'raw data'!AL$1&amp;", ","")&amp;IF('raw data'!AM54="checked",'raw data'!AN54,"")</f>
        <v xml:space="preserve">Workforce development, </v>
      </c>
      <c r="O62" s="5" t="str">
        <f>'raw data'!AO54</f>
        <v>VR headsets, a secure content platform, and optional internet connectivity (content can be deployed offline). No specialized facilities required; solutions can be used in classrooms, training rooms, or mobile environments.</v>
      </c>
      <c r="P62" s="5" t="str">
        <f>'raw data'!AP54</f>
        <v>This technology is provided as part of our solution</v>
      </c>
      <c r="Q62" s="5" t="str">
        <f>'raw data'!AQ54</f>
        <v>Transfr operates on an annual software licensing model, typically based on the number of devices or program size, which includes access to all training content, platform updates, and support. Ongoing costs include annual licensing and optional expansion of devices or program scope. This model allows partners to scale over time and sustain programming beyond initial grant funding.</v>
      </c>
      <c r="R62" s="5" t="str">
        <f>'raw data'!AR54</f>
        <v>Implementation requires minimal staff time and infrastructure. Transfr provides onboarding, training, and ongoing support. Staff facilitate sessions while the platform delivers instruction. No integration with existing IT systems is required, and content can be deployed quickly. Training for staff typically takes a few hours, and programs can be embedded into existing workforce or healthcare training initiatives.</v>
      </c>
      <c r="S62" s="5" t="str">
        <f>'raw data'!AS54</f>
        <v>30 days</v>
      </c>
    </row>
    <row r="63" spans="1:19" s="6" customFormat="1" ht="315" x14ac:dyDescent="0.25">
      <c r="A63" s="5" t="str">
        <f>'raw data'!E55</f>
        <v>ARIA DIAGNOSTICS</v>
      </c>
      <c r="B63" s="5" t="str">
        <f>'raw data'!F55</f>
        <v>VIPIN ADHLAKHA</v>
      </c>
      <c r="C63" s="5" t="str">
        <f>'raw data'!H55</f>
        <v>VADHLAKHA@ARIADXS.COM</v>
      </c>
      <c r="D63" s="5" t="str">
        <f>'raw data'!J55</f>
        <v>WWW.ARIADXS.COM</v>
      </c>
      <c r="E63" s="5" t="str">
        <f>'raw data'!K55</f>
        <v xml:space="preserve">Rural communities face a critical lack of access to rapid and affordable toxicology testing. This creates a barrier to treating Substance Use Disorder (SUD), Opioid Use Disorder (OUD), and managing chronic pain. Currently, rural providers suffer from delayed lab turnaround times, transportation barriers, and an absence of telehealth-integrated testing. Consequently, patient adherence to Medication-Assisted Treatment (MAT) and pain regimens is inconsistently monitored, leaving vulnerable populations at a high risk for preventable overdoses. Furthermore, rural health systems lack the localized data necessary to track community drug trends, and under-resourced providers often lack the specialized training to accurately interpret complex toxicology results for clinical decision-making.  </v>
      </c>
      <c r="F63" s="5" t="str">
        <f>'raw data'!L55</f>
        <v xml:space="preserve">Make Rural America Health Again: We deliver evidence-based toxicology testing for SUD, MAT compliance, pain management, and prenatal care to address root causes and promote preventative health.    Sustainable Access: We establish long-term rural testing access points by coordinating operations, billing, and reimbursement, backed by Aria's robust ISO/CFR-compliant lab infrastructure.    Workforce Development: We upskill rural providers, pharmacists, and health workers in toxicology interpretation, providing decision-support tools that empower clinicians to safely practice at the top of their license.    Innovative Care: We deploy advanced wastewater surveillance and flexible lab models to proactively identify and track community-level drug abuse trends.    Tech Innovation: We expand digital access through secure, telehealth-integrated testing, AI-driven reporting, and HIPAA-compliant data sharing to modernize and safeguard rural health systems. </v>
      </c>
      <c r="G63" s="5" t="str">
        <f>IF('raw data'!M55="checked",'raw data'!M$1&amp;", ","")&amp;IF('raw data'!N55="checked",'raw data'!N$1&amp;", ","")&amp;IF('raw data'!O55="checked",'raw data'!O$1&amp;", ","")&amp;IF('raw data'!P55="checked",'raw data'!P$1&amp;", ","")&amp;IF('raw data'!Q55="checked",'raw data'!Q$1&amp;", ","")&amp;IF('raw data'!R55="checked",'raw data'!R$1&amp;", ","")&amp;IF('raw data'!S55="checked",'raw data'!S$1&amp;", ","")&amp;IF('raw data'!T55="checked",'raw data'!U55,"")</f>
        <v xml:space="preserve">Local Health Departments, Critical Access Hospitals, Rural PPS Hospitals, Community-Based Organizations, </v>
      </c>
      <c r="H63" s="5" t="str">
        <f>'raw data'!V55</f>
        <v>Aria possesses a proven track record of deploying high-complexity laboratory solutions directly into underserved communities, making us uniquely equipped to execute this rural health strategy. We bring direct, frontline experience navigating the logistical and healthcare access challenges specific to rural populations. Notably, Aria successfully executed massive community-based COVID and opioid use testing programs targeting vulnerable rural areas, including extensive, long-term operations across southern and rural northeast Indiana. Aria also has expertise in population-level monitoring through our execution of Department of Defense (DoD) wastewater surveillance. By combining this deep rural public health experience with our proprietary testing technology, robust ISO/CFR-compliant infrastructure, proven Medicaid billing integration, and advanced telehealth capabilities, Aria provides a battle-tested blueprint to modernize rural diagnostic access and combat the opioid crisis.</v>
      </c>
      <c r="I63" s="5" t="str">
        <f>'raw data'!W55</f>
        <v>Aria has clients we are actively supporting in Blufton, Shelbyville, Franklin, Anderson, Fort Wayne, and Newburg.</v>
      </c>
      <c r="J63" s="5" t="str">
        <f>IF('raw data'!X55="checked",'raw data'!X$1&amp;", ","")&amp;IF('raw data'!Y55="checked",'raw data'!Y$1&amp;", ","")&amp;IF('raw data'!Z55="checked",'raw data'!Z$1&amp;", ","")&amp;IF('raw data'!AA55="checked",'raw data'!AA$1&amp;", ","")&amp;IF('raw data'!AB55="checked",'raw data'!AB$1&amp;", ","")&amp;IF('raw data'!AC55="checked",'raw data'!AC$1,"")</f>
        <v xml:space="preserve">Pilot data, Case study, Testimonials, </v>
      </c>
      <c r="K63" s="5">
        <f>'raw data'!AD55</f>
        <v>0</v>
      </c>
      <c r="L63" s="5" t="str">
        <f>'raw data'!AE55</f>
        <v>No</v>
      </c>
      <c r="M63" s="5">
        <f>'raw data'!AF55</f>
        <v>0</v>
      </c>
      <c r="N63" s="5" t="str">
        <f>IF('raw data'!AG55="checked",'raw data'!AG$1&amp;", ","")&amp;IF('raw data'!AH55="checked",'raw data'!AH$1&amp;", ","")&amp;IF('raw data'!AI55="checked",'raw data'!AI$1&amp;", ","")&amp;IF('raw data'!AJ55="checked",'raw data'!AJ$1&amp;", ","")&amp;IF('raw data'!AK55="checked",'raw data'!AK$1&amp;", ","")&amp;IF('raw data'!AL55="checked",'raw data'!AL$1&amp;", ","")&amp;IF('raw data'!AM55="checked",'raw data'!AN55,"")</f>
        <v xml:space="preserve">Workforce development, Chronic disease prevention, Behavioral health, Data modernization, </v>
      </c>
      <c r="O63" s="5" t="str">
        <f>'raw data'!AO55</f>
        <v>Aria will deploy laboratory technologies to modernize rural diagnostics, including rapid at-home oral fluid and urine toxicology testing. We utilize AI-driven risk assessments to modulate testing frequency and guide clinical decisions. Our secure platform integrates seamlessly with EMR/EHR systems for HIPAA-compliant data sharing and telehealth support. Additionally, we employ proprietary sample prep and testing technology for community-level wastewater surveillance to track local drug trends.</v>
      </c>
      <c r="P63" s="5" t="str">
        <f>'raw data'!AP55</f>
        <v>This technology is provided as part of our solution</v>
      </c>
      <c r="Q63" s="5" t="str">
        <f>'raw data'!AQ55</f>
        <v xml:space="preserve">Estimated range: $6.5 - 8.5M over 5 years  FY26 - Initial Investment Analysis Equipment/IT infrastructure/EHR Interfaces : $1.0 - 1.5M  FY26 - FY30  Provider training/technical assistance deployment: $1.5M  FY26 - FY30  Workforce support and rural partnerships: $1.5M - 2.0M  FY26 - FY30 Operations, QA/QC, compliance: $1M  FY26 - Community wastewater monitoring pilot: $0.5 - 1.0M  FY27 - FY30 Ongoing Wastewater Monitoring: $1.0 - 1.5M   </v>
      </c>
      <c r="R63" s="5" t="str">
        <f>'raw data'!AR55</f>
        <v xml:space="preserve">Implementation Plan and Timeline:  Stage 0 (1H FY26): Scope alignment, project planning, stakeholder engagement, funding agreements.  Stage 1 (2H FY26): Pilot launch with 3 rural counties, provider training, IT system upgrades.  Stage 2 (FY27): Expansion to 10 counties, wastewater surveillance pilots, AI-enabled reporting.  Stage 3 (FY28): Midpoint evaluation, 25 counties engaged, &gt;10,000 patients served.  Stage 4 (FY29): Statewide coverage framework, finalize best practices, publish outcomes.  Stage 5 (FY30): Full implementation, measurable outcomes documented, sustainability model launched.  </v>
      </c>
      <c r="S63" s="5" t="str">
        <f>'raw data'!AS55</f>
        <v>90 - 180 days for Stage 1</v>
      </c>
    </row>
    <row r="64" spans="1:19" s="6" customFormat="1" ht="300" x14ac:dyDescent="0.25">
      <c r="A64" s="5" t="str">
        <f>'raw data'!E56</f>
        <v>SimpliGov LLC</v>
      </c>
      <c r="B64" s="5" t="str">
        <f>'raw data'!F56</f>
        <v>Michelle Killion</v>
      </c>
      <c r="C64" s="5" t="str">
        <f>'raw data'!H56</f>
        <v>mkillion@simpligov.com</v>
      </c>
      <c r="D64" s="5" t="str">
        <f>'raw data'!J56</f>
        <v>www.simpligov.com</v>
      </c>
      <c r="E64" s="5" t="str">
        <f>'raw data'!K56</f>
        <v xml:space="preserve">Government agencies are often slowed down by fragmented, manual processes such as paper forms, email-based approvals, and outdated legacy systems that create inefficiencies, delays, and unnecessary administrative burden. These challenges make it difficult to standardize workflows, maintain visibility across departments, and scale operations without overloading IT teams or investing in costly custom solutions. SimpliGov addresses these issues by replacing disjointed systems with a centralized, no-code platform that streamlines form creation, automates approvals, and standardizes processes across agencies. This allows program teams to modernize operations, reduce processing time and costs, and improve service delivery-all while working within existing resource constraints.    </v>
      </c>
      <c r="F64" s="5" t="str">
        <f>'raw data'!L56</f>
        <v>SimpliGov is the government forms and workflow automation platform that helps agencies move faster with automated workflows. Our platform empowers agencies to automate processes, save time, cut costs, and solve operational challenges caused by manual, paper-based, and legacy systems. Whether you're digitizing internal approvals, managing constituent-facing forms, or coordinating high-volume workflows across departments, SimpliGov provides a centralized, no-code platform built for how government operations truly work.</v>
      </c>
      <c r="G64" s="5" t="str">
        <f>IF('raw data'!M56="checked",'raw data'!M$1&amp;", ","")&amp;IF('raw data'!N56="checked",'raw data'!N$1&amp;", ","")&amp;IF('raw data'!O56="checked",'raw data'!O$1&amp;", ","")&amp;IF('raw data'!P56="checked",'raw data'!P$1&amp;", ","")&amp;IF('raw data'!Q56="checked",'raw data'!Q$1&amp;", ","")&amp;IF('raw data'!R56="checked",'raw data'!R$1&amp;", ","")&amp;IF('raw data'!S56="checked",'raw data'!S$1&amp;", ","")&amp;IF('raw data'!T56="checked",'raw data'!U56,"")</f>
        <v xml:space="preserve">Local Health Departments, Critical Access Hospitals, Rural PPS Hospitals, EMS, State Agencies, </v>
      </c>
      <c r="H64" s="5" t="str">
        <f>'raw data'!V56</f>
        <v>SimpliGov has extensive experience supporting rural counties and municipalities of all sizes, with a focus on the unique operational constraints they face. As a public sector-exclusive platform, we understand the realities of limited staff, tight budgets, and the need to do more with fewer resources. We've partnered with a wide range of agencies, from small rural counties to larger municipalities, to help modernize processes without adding complexity or IT burden. Our approach is designed to meet agencies where they are, providing flexible solutions with program teams in mind that streamline operations, improve efficiency, and scale as community needs evolve.</v>
      </c>
      <c r="I64" s="5" t="str">
        <f>'raw data'!W56</f>
        <v>SimpliGov brings deep public sector experience nationwide, supporting 30+ agencies in New Jersey and operating in 16 states. While new to Indiana, we are actively hosting workshops with state agencies, engaging stakeholders to understand needs and share proven strategies for modernizing forms and workflows. This blend of national expertise and local collaboration enables us to deliver immediate, practical value as Indiana advances operational efficiency.</v>
      </c>
      <c r="J64" s="5" t="str">
        <f>IF('raw data'!X56="checked",'raw data'!X$1&amp;", ","")&amp;IF('raw data'!Y56="checked",'raw data'!Y$1&amp;", ","")&amp;IF('raw data'!Z56="checked",'raw data'!Z$1&amp;", ","")&amp;IF('raw data'!AA56="checked",'raw data'!AA$1&amp;", ","")&amp;IF('raw data'!AB56="checked",'raw data'!AB$1&amp;", ","")&amp;IF('raw data'!AC56="checked",'raw data'!AC$1,"")</f>
        <v xml:space="preserve">Pilot data, Case study, Testimonials, </v>
      </c>
      <c r="K64" s="5" t="str">
        <f>'raw data'!AD56</f>
        <v>SimpliGov delivers measurable outcomes by helping agencies dramatically reduce processing times. Cutting multi-week workflows by over 90%, and in many cases reducing timelines from 10+ days to under 24 hours or even enabling same-day completion. These efficiencies scale across both low- and high-volume use cases, with some workflows processing just dozens of records while others exceed 20,000 transactions, all without adding staff or increasing IT burden. By eliminating manual handoffs and standardizing processes, agencies increase throughput, accelerate service delivery, and maintain full visibility and consistency across operations.</v>
      </c>
      <c r="L64" s="5" t="str">
        <f>'raw data'!AE56</f>
        <v>No</v>
      </c>
      <c r="M64" s="5">
        <f>'raw data'!AF56</f>
        <v>0</v>
      </c>
      <c r="N64" s="5" t="str">
        <f>IF('raw data'!AG56="checked",'raw data'!AG$1&amp;", ","")&amp;IF('raw data'!AH56="checked",'raw data'!AH$1&amp;", ","")&amp;IF('raw data'!AI56="checked",'raw data'!AI$1&amp;", ","")&amp;IF('raw data'!AJ56="checked",'raw data'!AJ$1&amp;", ","")&amp;IF('raw data'!AK56="checked",'raw data'!AK$1&amp;", ","")&amp;IF('raw data'!AL56="checked",'raw data'!AL$1&amp;", ","")&amp;IF('raw data'!AM56="checked",'raw data'!AN56,"")</f>
        <v xml:space="preserve">Workforce development, Chronic disease prevention, Maternal &amp; child health, Behavioral health, Data modernization, Emergency preparedness, </v>
      </c>
      <c r="O64" s="5" t="str">
        <f>'raw data'!AO56</f>
        <v>N/A</v>
      </c>
      <c r="P64" s="5" t="str">
        <f>'raw data'!AP56</f>
        <v>This technology is provided as part of our solution</v>
      </c>
      <c r="Q64" s="5" t="str">
        <f>'raw data'!AQ56</f>
        <v>SimpliGov's cost methodology is founded on a NON-PER USER FEE structure. Pricing is predictable, scalable, and outcome-based, not tied to headcount. It starts with a fixed base platform fee covering core modules, with optional add-ons and environments based on agency needs. Costs scale through a consumption model tied to workflows and transaction volume, structured from project to enterprise agreements with caps to avoid overages. Flexible terms (1, 3, or 5 years) offer incentives for longer commitments. Implementation and services are scoped by complexity, with optional training and optimization. Support, maintenance, upgrades, security, and uptime are included, with discounts for volume and multi-year deals.</v>
      </c>
      <c r="R64" s="5" t="str">
        <f>'raw data'!AR56</f>
        <v>Customer involvement is focused and manageable. Agencies assign a project lead and SMEs to define workflows, provide requirements, and participate in reviews and testing. Teams complete training with SimpliGov, support user acceptance testing, and manage internal rollout, with IT assisting on integrations if needed. Our professional services team partners closely to get workflows live within 90 days, minimizing technical burden on the customer.</v>
      </c>
      <c r="S64" s="5" t="str">
        <f>'raw data'!AS56</f>
        <v>30 - 90 days</v>
      </c>
    </row>
    <row r="65" spans="1:19" s="6" customFormat="1" ht="330" x14ac:dyDescent="0.25">
      <c r="A65" s="5" t="str">
        <f>'raw data'!E57</f>
        <v>Alternative Care Solutions LLC</v>
      </c>
      <c r="B65" s="5" t="str">
        <f>'raw data'!F57</f>
        <v>Nick Noel-Vourlas</v>
      </c>
      <c r="C65" s="5" t="str">
        <f>'raw data'!H57</f>
        <v>acshr@altcaresolutions.com</v>
      </c>
      <c r="D65" s="5" t="str">
        <f>'raw data'!J57</f>
        <v>https://altcaresolutions.com/</v>
      </c>
      <c r="E65" s="5" t="str">
        <f>'raw data'!K57</f>
        <v xml:space="preserve">Rural healthcare for seniors, people on disability, and those battling debilitating health issues, all have limited when it comes to advocacy and care options. At times some of these limited options can lower quality of life and unnecessarily increase costs. At the same time in rural areas, educational and career opportunities can also be scarce for individuals as well. </v>
      </c>
      <c r="F65" s="5" t="str">
        <f>'raw data'!L57</f>
        <v xml:space="preserve">We believe aging in place with adequate care and care coordination along with advocacy and provider communication, can improve outcomes. Give much better quality of life and create an environment where emphasis on preventative healthcare and advocacy enables individuals to live better, longer lives and with less cost burden. By providing healthcare educational training and employment, individuals taking care of others, can have economic stability and greater quality of life as well. We want to expand our services by opening more branches and offering our Caregivers and HHAs free tuition for CNA Programs if they wish to pursue such. We already offer free HHA training. We do pay for their clinical hours. This will give people better skills, more education, for in demand jobs, and make a significant difference in their communities. Having more CNAs, will give us the dynamics to take on more complex health situations while giving rural residents more options with better outcomes. </v>
      </c>
      <c r="G65" s="5" t="str">
        <f>IF('raw data'!M57="checked",'raw data'!M$1&amp;", ","")&amp;IF('raw data'!N57="checked",'raw data'!N$1&amp;", ","")&amp;IF('raw data'!O57="checked",'raw data'!O$1&amp;", ","")&amp;IF('raw data'!P57="checked",'raw data'!P$1&amp;", ","")&amp;IF('raw data'!Q57="checked",'raw data'!Q$1&amp;", ","")&amp;IF('raw data'!R57="checked",'raw data'!R$1&amp;", ","")&amp;IF('raw data'!S57="checked",'raw data'!S$1&amp;", ","")&amp;IF('raw data'!T57="checked",'raw data'!U57,"")</f>
        <v xml:space="preserve">Local Health Departments, Critical Access Hospitals, Rural PPS Hospitals, Community-Based Organizations, State Agencies, </v>
      </c>
      <c r="H65" s="5" t="str">
        <f>'raw data'!V57</f>
        <v>Our organization Alternative Care Solutions LLC has 15 years as a home care provider currently operating multiple branches serving rural clusters across Southern and Central Indiana, including:      Area 15 Agency      Area10 Agency      Area 7 Agency      Area 11 Agency      Area 14 Agency      Area 8 Agency  We provide private pay and waiver services for Structured Family Care, VA, Transportation, ADL, Homemaking, Companionship, and Attendant Care. For all Caregivers, Home Health Aides, and Certified Nurse Aides, we provide 15 hours of paid training. We also give the opportunity to all caregivers to do HHA training through our sister agency, Alternative Care Solutions PA LLC.   About Alternative Care Solutions PA LLC: We are a PA provider operating out of Mitchell, IN and serving South Central Indiana with Area 15 Agency </v>
      </c>
      <c r="I65" s="5" t="str">
        <f>'raw data'!W57</f>
        <v xml:space="preserve">We provide private pay and waiver services for Structured Family Care, VA, Transportation, ADL, Homemaking, Companionship, and Attendant Care. For all Caregivers, Home Health Aides, and Certified Nurse Aides, we provide 15 hours of paid training. We also give the opportunity to all caregivers to do HHA training through our sister agency, Alternative Care Solutions PA LLC. </v>
      </c>
      <c r="J65" s="5" t="str">
        <f>IF('raw data'!X57="checked",'raw data'!X$1&amp;", ","")&amp;IF('raw data'!Y57="checked",'raw data'!Y$1&amp;", ","")&amp;IF('raw data'!Z57="checked",'raw data'!Z$1&amp;", ","")&amp;IF('raw data'!AA57="checked",'raw data'!AA$1&amp;", ","")&amp;IF('raw data'!AB57="checked",'raw data'!AB$1&amp;", ","")&amp;IF('raw data'!AC57="checked",'raw data'!AC$1,"")</f>
        <v xml:space="preserve">Testimonials, </v>
      </c>
      <c r="K65" s="5" t="str">
        <f>'raw data'!AD57</f>
        <v xml:space="preserve">We deliver quality care and continuously receive client feedback as well as client satisfaction surveys. We work with our employees to create a quality work environment that ensures educational opportunities, increased wages, and job satisfaction. </v>
      </c>
      <c r="L65" s="5" t="str">
        <f>'raw data'!AE57</f>
        <v>Yes</v>
      </c>
      <c r="M65" s="5" t="str">
        <f>'raw data'!AF57</f>
        <v>IDOH, FSSA, rural hospitals, IU Health,  Area Agencies, we also work extensively with Pathways, Anthem, Medicaid, VA, Choice, United Healthcare, Humana, Trilogy Health Services, the Alzheimer's Association, Autumn Trace Communities, Bloomington Senior Advocates, and many more. </v>
      </c>
      <c r="N65" s="5" t="str">
        <f>IF('raw data'!AG57="checked",'raw data'!AG$1&amp;", ","")&amp;IF('raw data'!AH57="checked",'raw data'!AH$1&amp;", ","")&amp;IF('raw data'!AI57="checked",'raw data'!AI$1&amp;", ","")&amp;IF('raw data'!AJ57="checked",'raw data'!AJ$1&amp;", ","")&amp;IF('raw data'!AK57="checked",'raw data'!AK$1&amp;", ","")&amp;IF('raw data'!AL57="checked",'raw data'!AL$1&amp;", ","")&amp;IF('raw data'!AM57="checked",'raw data'!AN57,"")</f>
        <v xml:space="preserve">Workforce development, Chronic disease prevention, Data modernization, </v>
      </c>
      <c r="O65" s="5" t="str">
        <f>'raw data'!AO57</f>
        <v xml:space="preserve">Aside from clinical, we want to digitize our complete training process and keeping of records, and training venues. </v>
      </c>
      <c r="P65" s="5" t="str">
        <f>'raw data'!AP57</f>
        <v>This technology is provided as part of our solution</v>
      </c>
      <c r="Q65" s="5" t="str">
        <f>'raw data'!AQ57</f>
        <v>We will need to pay for higher training subscription services through a training provider. We will also need to work with Ivy Tech, local training school, or other local community colleges to see about tuition expenses per person.</v>
      </c>
      <c r="R65" s="5" t="str">
        <f>'raw data'!AR57</f>
        <v xml:space="preserve">Our corporate HR team will need to work on procuring CNA and HHA modules for our employees. We will need branch managers to work with staff on scheduling per in person classes and clinicals. We will need to get with different educational providers about CNA courses. We already offer HHA training but this is taking it up a level. </v>
      </c>
      <c r="S65" s="5" t="str">
        <f>'raw data'!AS57</f>
        <v>6 months</v>
      </c>
    </row>
    <row r="66" spans="1:19" s="6" customFormat="1" ht="345" x14ac:dyDescent="0.25">
      <c r="A66" s="5" t="str">
        <f>'raw data'!E58</f>
        <v>Equum Medical</v>
      </c>
      <c r="B66" s="5" t="str">
        <f>'raw data'!F58</f>
        <v>Karsten Russell-Wood</v>
      </c>
      <c r="C66" s="5" t="str">
        <f>'raw data'!H58</f>
        <v>karsten.russell-wood@equummedical.com</v>
      </c>
      <c r="D66" s="5" t="str">
        <f>'raw data'!J58</f>
        <v>https://www.equummedical.com/</v>
      </c>
      <c r="E66" s="5" t="str">
        <f>'raw data'!K58</f>
        <v>Rural hospitals face persistent barriers to timely specialty access, forcing too many patients to be transferred out of their community for care that could often be supported locally. These gaps contribute to avoidable transfers, preventable admissions, delayed treatment, and added strain on already limited rural capacity. The Indiana RHTP materials point to the need for stronger access pathways, telehealth expansion, better care coordination, and more effective use of clinical expertise to keep patients closer to home. Equum Medical addresses this issue by connecting rural hospitals to virtual clinical support that expands access to care, helps reduce unnecessary patient transfers, lowers preventable admissions and ED utilization, and improves quality of care through earlier intervention, specialty input, and better alignment to the right level of care.</v>
      </c>
      <c r="F66" s="5" t="str">
        <f>'raw data'!L58</f>
        <v>Equum Medical delivers virtual clinical services that help rural hospitals expand access to care, keep more patients local, and improve performance across the continuum. Our solution connects hospitals with on-demand specialty and acute care expertise through telehealth-enabled clinical teams, including tele-neurology/stroke, tele-psychiatry, tele-infectious disease, tele-cardiology, tele-nephrology, and tele-pulmonology, along with tele-critical care and tele-hospitalist support. These services help hospitals intervene earlier, improve care coordination, and align patients to the right level of care. The result is fewer unnecessary transfers, fewer preventable admissions and ED visits, and better quality outcomes for patients who can be safely treated in their home community.</v>
      </c>
      <c r="G66" s="5" t="str">
        <f>IF('raw data'!M58="checked",'raw data'!M$1&amp;", ","")&amp;IF('raw data'!N58="checked",'raw data'!N$1&amp;", ","")&amp;IF('raw data'!O58="checked",'raw data'!O$1&amp;", ","")&amp;IF('raw data'!P58="checked",'raw data'!P$1&amp;", ","")&amp;IF('raw data'!Q58="checked",'raw data'!Q$1&amp;", ","")&amp;IF('raw data'!R58="checked",'raw data'!R$1&amp;", ","")&amp;IF('raw data'!S58="checked",'raw data'!S$1&amp;", ","")&amp;IF('raw data'!T58="checked",'raw data'!U58,"")</f>
        <v xml:space="preserve">Local Health Departments, Critical Access Hospitals, Rural PPS Hospitals, </v>
      </c>
      <c r="H66" s="5" t="str">
        <f>'raw data'!V58</f>
        <v>Equum Medical has extensive experience supporting rural and critical access hospitals through telehealth-enabled clinical services. For 15 years, Equum has helped more than 200 hospitals expand access to specialty and high-acuity care, strengthen workforce coverage, and keep more patients close to home. Services include tele-neurology/stroke, tele-psychiatry, tele-cardiology, tele-nephrology, tele-pulmonology, infectious disease, tele-hospitalist, and tele-critical care, along with virtual nursing, remote safety monitoring, telemetry, and patient flow coordination. Equum also partners with the National Rural Health Association and the National Cooperative of Health Networks and brings an evidence-based approach to rural grant programs focused on transfer reduction, patient retention, workforce support, and quality improvement.</v>
      </c>
      <c r="I66" s="5" t="str">
        <f>'raw data'!W58</f>
        <v>Equum Medical is well positioned to support hospitals in Indiana because the state's participation in the Interstate Medical Licensure Compact helps streamline multi-state physician licensing. This allows Equum to efficiently extend virtual physician coverage to Indiana hospitals, helping address workforce shortages, expand specialty access, reduce unnecessary transfers, and keep more patients receiving care closer to home.</v>
      </c>
      <c r="J66" s="5" t="str">
        <f>IF('raw data'!X58="checked",'raw data'!X$1&amp;", ","")&amp;IF('raw data'!Y58="checked",'raw data'!Y$1&amp;", ","")&amp;IF('raw data'!Z58="checked",'raw data'!Z$1&amp;", ","")&amp;IF('raw data'!AA58="checked",'raw data'!AA$1&amp;", ","")&amp;IF('raw data'!AB58="checked",'raw data'!AB$1&amp;", ","")&amp;IF('raw data'!AC58="checked",'raw data'!AC$1,"")</f>
        <v xml:space="preserve">Case study, Testimonials, </v>
      </c>
      <c r="K66" s="5" t="str">
        <f>'raw data'!AD58</f>
        <v>Equum Medical has achieved measurable outcomes by helping hospitals optimize service lines, retain more patients locally, and strengthen workforce performance. Across partner programs, Equum has supported reduced case leakage tied to avoidable transfers, expanded use of multi-specialty virtual services, and improved access to care that keeps more patients in their home community. Equum's virtual nursing model has also improved nurse satisfaction and returned meaningful time to bedside care, helping strengthen coordination, throughput, and quality across the hospital.</v>
      </c>
      <c r="L66" s="5" t="str">
        <f>'raw data'!AE58</f>
        <v>Yes</v>
      </c>
      <c r="M66" s="5" t="str">
        <f>'raw data'!AF58</f>
        <v>Equum Medical is a member of NCHN / National Cooperative of Health Networks which includes IRHA and SHO as members. Equum also is a member of National Rural Health Association to provide national models of care.</v>
      </c>
      <c r="N66" s="5" t="str">
        <f>IF('raw data'!AG58="checked",'raw data'!AG$1&amp;", ","")&amp;IF('raw data'!AH58="checked",'raw data'!AH$1&amp;", ","")&amp;IF('raw data'!AI58="checked",'raw data'!AI$1&amp;", ","")&amp;IF('raw data'!AJ58="checked",'raw data'!AJ$1&amp;", ","")&amp;IF('raw data'!AK58="checked",'raw data'!AK$1&amp;", ","")&amp;IF('raw data'!AL58="checked",'raw data'!AL$1&amp;", ","")&amp;IF('raw data'!AM58="checked",'raw data'!AN58,"")</f>
        <v>Behavioral health, Emergency preparedness, Access to Care</v>
      </c>
      <c r="O66" s="5" t="str">
        <f>'raw data'!AO58</f>
        <v>N/A. Equum Medical delivers telehealth-enabled clinical services through a technology-neutral Universal Technology Approach. Rather than requiring a specific platform, Equum is designed to partner within a hospital's existing environment and supports a broad, industry-leading ecosystem of telehealth technology partners. This flexible model helps reduce implementation burden while aligning clinical services with each organization's current and future technology strategy.</v>
      </c>
      <c r="P66" s="5" t="str">
        <f>'raw data'!AP58</f>
        <v>This technology is NOT provided as part of our solution and the purchasing entity needs to procure the technology on their own</v>
      </c>
      <c r="Q66" s="5" t="str">
        <f>'raw data'!AQ58</f>
        <v>Equum Medical uses a services-based cost methodology rather than a traditional software licensing model. Pricing is structured around the clinical service being delivered and can be tailored to hospital needs through flexible coverage models, including 24/7 programs, shift-based staffing, or fractional support by hours, days, or consult bundles. Implementation costs are typically scoped based on service launch requirements, workflow design, onboarding, and activation support, while ongoing costs align to the agreed service coverage model. This approach includes clinical governance as part of delivery, with defined staffing discipline, quality assurance, protocols, performance oversight, and continuous improvement to support sustainable outcomes over time. Clinical Services are ongoing costs depending on scale / volume / service specialty.</v>
      </c>
      <c r="R66" s="5" t="str">
        <f>'raw data'!AR58</f>
        <v>Implementation requirements are designed to be practical and service-oriented. Hospital staff time is needed for planning, workflow alignment, clinical leadership engagement, and operational coordination during launch. Technology requirements typically include connectivity to the hospital's existing telehealth environment, EHR or workflow integration as needed, and basic IT support for setup and testing. Training includes onboarding for clinical, operational, and support teams, with education on workflows, escalation paths, communication protocols, and use of virtual services. Equum also supports activation with clinical governance, QA, protocols, and continuous improvement to help ensure adoption and long-term performance.</v>
      </c>
      <c r="S66" s="5" t="str">
        <f>'raw data'!AS58</f>
        <v>60-180 days dependent on resourcing</v>
      </c>
    </row>
    <row r="67" spans="1:19" s="6" customFormat="1" ht="270" x14ac:dyDescent="0.25">
      <c r="A67" s="5" t="str">
        <f>'raw data'!E59</f>
        <v xml:space="preserve">J&amp;B Medical </v>
      </c>
      <c r="B67" s="5" t="str">
        <f>'raw data'!F59</f>
        <v>Laura Rosen</v>
      </c>
      <c r="C67" s="5" t="str">
        <f>'raw data'!H59</f>
        <v>Lrosen@jandbmedical.com</v>
      </c>
      <c r="D67" s="5" t="str">
        <f>'raw data'!J59</f>
        <v>https://www.jandbmedical.com/</v>
      </c>
      <c r="E67" s="5" t="str">
        <f>'raw data'!K59</f>
        <v>Rural communities face significant barriers to accessing behavioral health, social services, and preventive care, resulting in untreated mental health needs, unmet SDOH challenges, and avoidable emergency department utilization. Limited workforce capacity, transportation barriers, and fragmented referral systems prevent early identification and intervention. Additionally, rural providers often lack real-time data and tools to proactively identify at-risk populations and measure outcomes, leading to gaps in care coordination, engagement, and resource allocation.</v>
      </c>
      <c r="F67" s="5" t="str">
        <f>'raw data'!L59</f>
        <v>J&amp;B delivers a technology-enabled solution that provides population-wide SDOH and mental health screening, real-time risk stratification, and automated referral pathways. Individuals are engaged via text, email, or voice to complete brief, validated screenings, with immediate triage into self-service resources or community-based interventions. The platform integrates with 211 and local networks, enabling closed-loop referrals and follow-up. Built-in analytics dashboards, GIS mapping, and predictive modeling allow stakeholders to monitor outcomes, identify trends, and allocate resources effectively, supporting measurable improvements in engagement, utilization, and population health outcomes</v>
      </c>
      <c r="G67" s="5" t="str">
        <f>IF('raw data'!M59="checked",'raw data'!M$1&amp;", ","")&amp;IF('raw data'!N59="checked",'raw data'!N$1&amp;", ","")&amp;IF('raw data'!O59="checked",'raw data'!O$1&amp;", ","")&amp;IF('raw data'!P59="checked",'raw data'!P$1&amp;", ","")&amp;IF('raw data'!Q59="checked",'raw data'!Q$1&amp;", ","")&amp;IF('raw data'!R59="checked",'raw data'!R$1&amp;", ","")&amp;IF('raw data'!S59="checked",'raw data'!S$1&amp;", ","")&amp;IF('raw data'!T59="checked",'raw data'!U59,"")</f>
        <v xml:space="preserve">Local Health Departments, Critical Access Hospitals, Rural PPS Hospitals, FQHCs, EMS, Community-Based Organizations, State Agencies, Schools </v>
      </c>
      <c r="H67" s="5" t="str">
        <f>'raw data'!V59</f>
        <v xml:space="preserve">J&amp;B has extensive experience supporting rural populations through statewide Medicaid and managed care programs, including sole-source contracts delivering essential medical supplies and care coordination services. We serve rural communities across multiple states by leveraging national logistics, nurse-led clinical oversight, and technology-enabled engagement strategies. Our model prioritizes equitable access, ensuring rural members receive timely supplies, assessments, and support services. Additionally, our digital screening and referral platform is designed to overcome rural barriers by enabling remote engagement, connecting individuals to local resources, and providing actionable data to improve population health management. Our Indiana customer service company, Dynamic Synergy ( WBE certified) helps reach our rural communities and is based in Indiana. </v>
      </c>
      <c r="I67" s="5" t="str">
        <f>'raw data'!W59</f>
        <v>J&amp;B supports Indiana through existing payer relationships and services, including incontinence, urological, and ostomy programs under statewide arrangements. J&amp;B is the sole-source provider for Indiana's Medicaid incontinence and urological program, delivering standardized access, clinical oversight, and cost-effective supply management across the state. We are actively expanding partnerships with providers and community stakeholders to enhance access, coordination, and population health outcome</v>
      </c>
      <c r="J67" s="5" t="str">
        <f>IF('raw data'!X59="checked",'raw data'!X$1&amp;", ","")&amp;IF('raw data'!Y59="checked",'raw data'!Y$1&amp;", ","")&amp;IF('raw data'!Z59="checked",'raw data'!Z$1&amp;", ","")&amp;IF('raw data'!AA59="checked",'raw data'!AA$1&amp;", ","")&amp;IF('raw data'!AB59="checked",'raw data'!AB$1&amp;", ","")&amp;IF('raw data'!AC59="checked",'raw data'!AC$1,"")</f>
        <v xml:space="preserve">Evaluation report, Pilot data, Case study, Testimonials, </v>
      </c>
      <c r="K67" s="5" t="str">
        <f>'raw data'!AD59</f>
        <v>J&amp;B programs have demonstrated measurable improvements in access, adherence, and cost management across large populations. Outcomes include reduced unnecessary utilization through proactive engagement, improved care coordination via nurse-led assessments, and increased member satisfaction. Our screening and referral model enables early identification of behavioral health and SDOH needs, supports timely intervention, and provides real-time data to track outcomes, close care gaps, and inform resource allocation, driving both clinical and financial impact.</v>
      </c>
      <c r="L67" s="5" t="str">
        <f>'raw data'!AE59</f>
        <v>Yes</v>
      </c>
      <c r="M67" s="5" t="str">
        <f>'raw data'!AF59</f>
        <v>J&amp;B is actively engaging with Indiana stakeholders, including health plans and providers, to support rural health initiatives. We are pursuing additional partnerships through the RHT program to expand screening, referral, and population health capabilities across rural regions.</v>
      </c>
      <c r="N67" s="5" t="str">
        <f>IF('raw data'!AG59="checked",'raw data'!AG$1&amp;", ","")&amp;IF('raw data'!AH59="checked",'raw data'!AH$1&amp;", ","")&amp;IF('raw data'!AI59="checked",'raw data'!AI$1&amp;", ","")&amp;IF('raw data'!AJ59="checked",'raw data'!AJ$1&amp;", ","")&amp;IF('raw data'!AK59="checked",'raw data'!AK$1&amp;", ","")&amp;IF('raw data'!AL59="checked",'raw data'!AL$1&amp;", ","")&amp;IF('raw data'!AM59="checked",'raw data'!AN59,"")</f>
        <v xml:space="preserve">Workforce development, Chronic disease prevention, Maternal &amp; child health, Behavioral health, Data modernization, Emergency preparedness, SDOH/Health equity  </v>
      </c>
      <c r="O67" s="5" t="str">
        <f>'raw data'!AO59</f>
        <v>Cloud-based, HIPAA-compliant platform accessible via web and mobile devices. Requires internet access and optional integration with existing systems (EHRs, HIEs, 211 platforms) via API. Supports SMS, email, and voice outreach. Includes secure dashboards, analytics, and role-based user access. No additional hardware required for most implementations.</v>
      </c>
      <c r="P67" s="5" t="str">
        <f>'raw data'!AP59</f>
        <v>This technology is provided as part of our solution</v>
      </c>
      <c r="Q67" s="5" t="str">
        <f>'raw data'!AQ59</f>
        <v>J&amp;B offers a flexible pricing model designed to align with grant funding and long-term sustainability. Pricing is typically structured as a per-member-per-month (PMPM) or per-screening fee, depending on population size and scope. Implementation fees may be applied for initial setup, integration, and training but are often reduced or bundled for large-scale programs. Ongoing costs include platform access, outreach, analytics, and support services. Our model is scalable and can transition post-grant into value-based arrangements tied to outcomes, cost savings, and utilization reduction, supporting long-term program sustainability.</v>
      </c>
      <c r="R67" s="5" t="str">
        <f>'raw data'!AR59</f>
        <v>Implementation requires minimal internal staff resources and is supported by J&amp;B's dedicated team. Key components include initial stakeholder alignment, light IT integration (if desired), and onboarding/training for administrators and care teams. The platform is turnkey, with configurable workflows, outreach campaigns, and dashboards. J&amp;B provides full implementation support, training materials, and ongoing technical assistance, minimizing burden on rural providers while enabling rapid deployment and scalability.</v>
      </c>
      <c r="S67" s="5" t="str">
        <f>'raw data'!AS59</f>
        <v>30-60 days</v>
      </c>
    </row>
    <row r="68" spans="1:19" s="6" customFormat="1" ht="375" x14ac:dyDescent="0.25">
      <c r="A68" s="5" t="str">
        <f>'raw data'!E60</f>
        <v>RAD Cube LLC</v>
      </c>
      <c r="B68" s="5" t="str">
        <f>'raw data'!F60</f>
        <v>Carmen Prajescu</v>
      </c>
      <c r="C68" s="5" t="str">
        <f>'raw data'!H60</f>
        <v>carmenp@radcube.com</v>
      </c>
      <c r="D68" s="5" t="str">
        <f>'raw data'!J60</f>
        <v>www.radcube.com</v>
      </c>
      <c r="E68" s="5" t="str">
        <f>'raw data'!K60</f>
        <v xml:space="preserve">Public health data sits in siloed systems across rural counties. Difficult to query, reconcile, or act on in real time. Executive dashboards are built after-the-fact. CMS and federal compliance reports require manual aggregation rather than automated, governed pipelines. Vital records, lab reports, SDOH assessments, and claims exist as unstructured documents. Manual processing is slow, error-prone, and audit-risky. </v>
      </c>
      <c r="F68" s="5" t="str">
        <f>'raw data'!L60</f>
        <v xml:space="preserve">Global Dashboard Manager (GDM) - Data &amp; Analytics for CMS Compliance &amp; Reporting.  Real-time geospatial intelligence across all counties. AI natural language queries, no SQL required for program staff. Automated CMS-compliant reporting &amp; audit-ready documentation. KPI tracking across GROW's 12 initiatives with drill-down capability.  Glyfora - Vital Records Division Data Modernization &amp; Quality -70% faster processing of vital records, claims, and lab documents. Context-aware OCR reads handwriting, tables, and checkboxes. Entity extraction transforms unstructured docs to governed data. HIPAA / SOC 2 / GDPR-compliant, audit trail built-in. </v>
      </c>
      <c r="G68" s="5" t="str">
        <f>IF('raw data'!M60="checked",'raw data'!M$1&amp;", ","")&amp;IF('raw data'!N60="checked",'raw data'!N$1&amp;", ","")&amp;IF('raw data'!O60="checked",'raw data'!O$1&amp;", ","")&amp;IF('raw data'!P60="checked",'raw data'!P$1&amp;", ","")&amp;IF('raw data'!Q60="checked",'raw data'!Q$1&amp;", ","")&amp;IF('raw data'!R60="checked",'raw data'!R$1&amp;", ","")&amp;IF('raw data'!S60="checked",'raw data'!S$1&amp;", ","")&amp;IF('raw data'!T60="checked",'raw data'!U60,"")</f>
        <v xml:space="preserve">Local Health Departments, Critical Access Hospitals, Rural PPS Hospitals, FQHCs, EMS, Community-Based Organizations, State Agencies, </v>
      </c>
      <c r="H68" s="5" t="str">
        <f>'raw data'!V60</f>
        <v>RADcube has extended community health reach into underserved populations through AI enabled tools that remove stigma as a barrier to screening and care navigation. This approach is particularly effective in rural and small-community settings where privacy concerns and social stigma often prevent individuals from seeking help. Our tools have been piloted at universities and community-based organizations (CBOs) across multiple states, producing improved visibility and improved access to care. Indiana IMPACT program has been an ongoing project for the entire state of Indiana, for the past 8+ years.</v>
      </c>
      <c r="I68" s="5" t="str">
        <f>'raw data'!W60</f>
        <v>RADcube is headquartered in Indiana, and operates as a Local Hoosier Champion Workforce. It is MBE-certified and holds Preferred and Diversity vendor status, with the State of Indiana as an active client relationship. RADcube's Indiana client base includes the IDOH, DCS, FSSA, DWD, the City of Indianapolis, the IDOT, Lilly, Citizens Energy Group, Eskenazi Health, Deloitte, Gainwell, Equus, IU Health, Purdue etc. RADcube holds StateRAMP membership, ISO 9001 certification, IEC certification.</v>
      </c>
      <c r="J68" s="5" t="str">
        <f>IF('raw data'!X60="checked",'raw data'!X$1&amp;", ","")&amp;IF('raw data'!Y60="checked",'raw data'!Y$1&amp;", ","")&amp;IF('raw data'!Z60="checked",'raw data'!Z$1&amp;", ","")&amp;IF('raw data'!AA60="checked",'raw data'!AA$1&amp;", ","")&amp;IF('raw data'!AB60="checked",'raw data'!AB$1&amp;", ","")&amp;IF('raw data'!AC60="checked",'raw data'!AC$1,"")</f>
        <v xml:space="preserve">Peer-reviewed research, Evaluation report, Pilot data, Case study, Testimonials, </v>
      </c>
      <c r="K68" s="5" t="str">
        <f>'raw data'!AD60</f>
        <v>Through its RADlabs innovation engine, RADcube developed tools that were built in Indiana, designed for Indiana's public health challenges, and have now been validated across universities and CBOs in multiple states, aiding at speedy and accurate CMS and CDC reporting. RADcube developed transparency portals for executives and constituents at public sector entity.</v>
      </c>
      <c r="L68" s="5" t="str">
        <f>'raw data'!AE60</f>
        <v>Yes</v>
      </c>
      <c r="M68" s="5" t="str">
        <f>'raw data'!AF60</f>
        <v>IHIE, Parkview, Cameron Health, MHS and IDOH executives overseeing the program.</v>
      </c>
      <c r="N68" s="5" t="str">
        <f>IF('raw data'!AG60="checked",'raw data'!AG$1&amp;", ","")&amp;IF('raw data'!AH60="checked",'raw data'!AH$1&amp;", ","")&amp;IF('raw data'!AI60="checked",'raw data'!AI$1&amp;", ","")&amp;IF('raw data'!AJ60="checked",'raw data'!AJ$1&amp;", ","")&amp;IF('raw data'!AK60="checked",'raw data'!AK$1&amp;", ","")&amp;IF('raw data'!AL60="checked",'raw data'!AL$1&amp;", ","")&amp;IF('raw data'!AM60="checked",'raw data'!AN60,"")</f>
        <v xml:space="preserve">Workforce development, Chronic disease prevention, Maternal &amp; child health, Behavioral health, Data modernization, Emergency preparedness, </v>
      </c>
      <c r="O68" s="5" t="str">
        <f>'raw data'!AO60</f>
        <v>tools are technology agnostic, hence N/A</v>
      </c>
      <c r="P68" s="5" t="str">
        <f>'raw data'!AP60</f>
        <v>This technology is provided as part of our solution</v>
      </c>
      <c r="Q68" s="5" t="str">
        <f>'raw data'!AQ60</f>
        <v xml:space="preserve">RADcube's pricing model has two phases: a one-time implementation fee and predictable annual costs.  Implementation Fee (One-Time): A single fixed fee determined by the level of customization required. Because our tools are accelerators, implementation is faster and less expensive than custom-built solutions. Annual M&amp;O and Licensing: Following implementation, costs stabilize into a flat annual structure covering maintenance, support, updates, and licensing. Fees are based on the agreed program scope and user base established at contract. They do not increase year over year unless the program actively chooses to expand capacity, add users, or extend functionality. Growth is optional and client-driven, not automatic.  Five-Year Horizon: Year 1: one-time implementation fee. Years 2 through 5 carry only the flat annual M&amp;O and licensing fees, which are significantly lower and fully predictable. Full cost breakdown by year at proposal stage. </v>
      </c>
      <c r="R68" s="5" t="str">
        <f>'raw data'!AR60</f>
        <v xml:space="preserve">RADcube delivers measurable value while minimizing disruption to existing operations.  Dedicated Subject Matter Experts and Program Managers align with the client's vision and stay engaged through the full implementation lifecycle. As a vetted state vendor, RADcube has established integration experience with Indiana state systems, connecting to existing infrastructure without requiring system replacement.  Team enablement is a core deliverable. Every implementation includes structured training and hands-on support so staff operate tools independently from day one. Change management is built into every engagement. All work is executed against defined milestones with 100% delivery accountability.  </v>
      </c>
      <c r="S68" s="5" t="str">
        <f>'raw data'!AS60</f>
        <v xml:space="preserve">4-6 months </v>
      </c>
    </row>
    <row r="69" spans="1:19" s="6" customFormat="1" ht="120" x14ac:dyDescent="0.25">
      <c r="A69" s="5" t="str">
        <f>'raw data'!E61</f>
        <v>Spartan Medical, Inc.</v>
      </c>
      <c r="B69" s="5" t="str">
        <f>'raw data'!F61</f>
        <v>Jeff Vail</v>
      </c>
      <c r="C69" s="5" t="str">
        <f>'raw data'!H61</f>
        <v>jeffvail@spartanmedical.com</v>
      </c>
      <c r="D69" s="5" t="str">
        <f>'raw data'!J61</f>
        <v>www.spartanmedical.com</v>
      </c>
      <c r="E69" s="5" t="str">
        <f>'raw data'!K61</f>
        <v>Provides direct to patient chronic condition management, medically-tailored meals, virtual behavioral health programs, in-home licensed non-acute and acute care, and remote patient monitoring solutions to provide specialized health care and prevention services for Indiana's rural population.</v>
      </c>
      <c r="F69" s="5" t="str">
        <f>'raw data'!L61</f>
        <v>Medically-tailored, chronic-condition-specific, flash-frozen, pre-made meals shipped directly to patients based on medical requirements to help improve the management of chronic conditions such as diabetes, obesity, high blood pressure, etc.</v>
      </c>
      <c r="G69" s="5" t="str">
        <f>IF('raw data'!M61="checked",'raw data'!M$1&amp;", ","")&amp;IF('raw data'!N61="checked",'raw data'!N$1&amp;", ","")&amp;IF('raw data'!O61="checked",'raw data'!O$1&amp;", ","")&amp;IF('raw data'!P61="checked",'raw data'!P$1&amp;", ","")&amp;IF('raw data'!Q61="checked",'raw data'!Q$1&amp;", ","")&amp;IF('raw data'!R61="checked",'raw data'!R$1&amp;", ","")&amp;IF('raw data'!S61="checked",'raw data'!S$1&amp;", ","")&amp;IF('raw data'!T61="checked",'raw data'!U61,"")</f>
        <v>Local Health Departments, Community-Based Organizations, State Agencies, Partner Organizations</v>
      </c>
      <c r="H69" s="5" t="str">
        <f>'raw data'!V61</f>
        <v>Spartan Medical has provided thousands of patient-contacts with rural populations in over a dozen states, including mobile vaccination clinics, medically tailored meals, and other direct-to-patient services.</v>
      </c>
      <c r="I69" s="5" t="str">
        <f>'raw data'!W61</f>
        <v>None.</v>
      </c>
      <c r="J69" s="5" t="str">
        <f>IF('raw data'!X61="checked",'raw data'!X$1&amp;", ","")&amp;IF('raw data'!Y61="checked",'raw data'!Y$1&amp;", ","")&amp;IF('raw data'!Z61="checked",'raw data'!Z$1&amp;", ","")&amp;IF('raw data'!AA61="checked",'raw data'!AA$1&amp;", ","")&amp;IF('raw data'!AB61="checked",'raw data'!AB$1&amp;", ","")&amp;IF('raw data'!AC61="checked",'raw data'!AC$1,"")</f>
        <v xml:space="preserve">Evaluation report, Case study, Testimonials, </v>
      </c>
      <c r="K69" s="5">
        <f>'raw data'!AD61</f>
        <v>0</v>
      </c>
      <c r="L69" s="5" t="str">
        <f>'raw data'!AE61</f>
        <v>No</v>
      </c>
      <c r="M69" s="5">
        <f>'raw data'!AF61</f>
        <v>0</v>
      </c>
      <c r="N69" s="5" t="str">
        <f>IF('raw data'!AG61="checked",'raw data'!AG$1&amp;", ","")&amp;IF('raw data'!AH61="checked",'raw data'!AH$1&amp;", ","")&amp;IF('raw data'!AI61="checked",'raw data'!AI$1&amp;", ","")&amp;IF('raw data'!AJ61="checked",'raw data'!AJ$1&amp;", ","")&amp;IF('raw data'!AK61="checked",'raw data'!AK$1&amp;", ","")&amp;IF('raw data'!AL61="checked",'raw data'!AL$1&amp;", ","")&amp;IF('raw data'!AM61="checked",'raw data'!AN61,"")</f>
        <v xml:space="preserve">Chronic disease prevention, Behavioral health, Data modernization, </v>
      </c>
      <c r="O69" s="5" t="str">
        <f>'raw data'!AO61</f>
        <v>N/A</v>
      </c>
      <c r="P69" s="5" t="str">
        <f>'raw data'!AP61</f>
        <v>This technology is provided as part of our solution</v>
      </c>
      <c r="Q69" s="5" t="str">
        <f>'raw data'!AQ61</f>
        <v>Per User Cost and Annual Licensing Fees depending on the solution.</v>
      </c>
      <c r="R69" s="5" t="str">
        <f>'raw data'!AR61</f>
        <v>For our virtual behavioral health solutions there is minimal implementation and scale-up required; for our remote patient monitoring, there is required staff time for training and integration.</v>
      </c>
      <c r="S69" s="5" t="str">
        <f>'raw data'!AS61</f>
        <v>Roughly 60 days implementation timeline.</v>
      </c>
    </row>
    <row r="70" spans="1:19" s="6" customFormat="1" ht="360" x14ac:dyDescent="0.25">
      <c r="A70" s="5" t="str">
        <f>'raw data'!E62</f>
        <v>Indiana University School of Optometry &amp; IU Dept. of Ophthalmology</v>
      </c>
      <c r="B70" s="5" t="str">
        <f>'raw data'!F62</f>
        <v>Julie Torbit</v>
      </c>
      <c r="C70" s="5" t="str">
        <f>'raw data'!H62</f>
        <v>jtorbit@iu.edu</v>
      </c>
      <c r="D70" s="5" t="str">
        <f>'raw data'!J62</f>
        <v>https://optometry.iu.edu</v>
      </c>
      <c r="E70" s="5" t="str">
        <f>'raw data'!K62</f>
        <v>Indiana's rural communities experience disproportionately high rates of diabetes and hypertension, yet many FQHCs, Critical Access Hospitals, and rural clinics lack onsite eye imaging and timely access to specialty eye care. As a result, early ocular signs of poor cardiometabolic control-often among the first indicators of disease progression-go undetected, leading to preventable vision loss, avoidable emergency utilization, unnecessary transfers, and downstream system costs. Asynchronous ocular tele-consult enables high‑quality anterior and posterior eye imaging to be captured onsite and reviewed remotely by Indiana University optometry and ophthalmology specialists. This approach closes a critical access gap by advancing GROW/RHTP priorities for cardiometabolic care (Initiative 5), specialty access through teleconsultation (Initiative 7), telehealth infrastructure (Initiative 8), and improved care coordination (Initiative 1), using technology well suited to rural care settings.</v>
      </c>
      <c r="F70" s="5" t="str">
        <f>'raw data'!L62</f>
        <v>The Eyes on Rural Care model delivers asynchronous ocular tele-consult services that integrate directly into rural primary care settings. Trained clinic staff capture high‑quality anterior and posterior eye images onsite using dedicated imaging equipment, with secure, asynchronous review by Indiana University-affiliated optometry and ophthalmology specialists. This enables timely triage of red‑eye complaints, early identification of diabetic and hypertensive eye disease, and appropriate escalation to specialty care, as appropriate. The model requires no onsite eye specialist, minimizes workflow disruption, and is scalable across FQHCs, Critical Access Hospitals, and rural clinics. By embedding specialty eye expertise into routine care, the solution expands access, strengthens telehealth infrastructure, supports care coordination, and promotes earlier intervention for cardiometabolic disease in rural Indiana.</v>
      </c>
      <c r="G70" s="5" t="str">
        <f>IF('raw data'!M62="checked",'raw data'!M$1&amp;", ","")&amp;IF('raw data'!N62="checked",'raw data'!N$1&amp;", ","")&amp;IF('raw data'!O62="checked",'raw data'!O$1&amp;", ","")&amp;IF('raw data'!P62="checked",'raw data'!P$1&amp;", ","")&amp;IF('raw data'!Q62="checked",'raw data'!Q$1&amp;", ","")&amp;IF('raw data'!R62="checked",'raw data'!R$1&amp;", ","")&amp;IF('raw data'!S62="checked",'raw data'!S$1&amp;", ","")&amp;IF('raw data'!T62="checked",'raw data'!U62,"")</f>
        <v xml:space="preserve">Local Health Departments, Critical Access Hospitals, Rural PPS Hospitals, FQHCs, State Agencies, </v>
      </c>
      <c r="H70" s="5" t="str">
        <f>'raw data'!V62</f>
        <v>Indiana University School of Optometry has a longstanding commitment to serving underserved individuals across Indiana through community‑based outreach, screening programs, and statewide partnerships. Faculty and students participate in vision screening and eye‑health education activities in rural Indiana, including screenings at the Greene County Wellness Fair in collaboration with the IU Center for Rural Engagement. In addition, the School administers funds from the former Saving Sight Indiana endowment, now held at the Central Indiana Community Foundation, which support vision correction not covered by insurance, as well as access to cataract surgery and low‑vision devices for individuals across the state. This experience directly positions the School to partner with rural clinics and health systems to deploy scalable, telehealth‑enabled eye care models that expand access and reduce gaps in care across Indiana.</v>
      </c>
      <c r="I70" s="5" t="str">
        <f>'raw data'!W62</f>
        <v>Indiana University School of Optometry is a state‑based academic and clinical institution with longstanding involvement in Indiana's healthcare ecosystem. School faculty are licensed in Indiana and deliver patient care, education, and community outreach across multiple sites statewide. The School works in close collaboration with the Indiana University Department of Ophthalmology to support specialty consultation and referral as part of telehealth‑enabled care models when clinically indicated.</v>
      </c>
      <c r="J70" s="5" t="str">
        <f>IF('raw data'!X62="checked",'raw data'!X$1&amp;", ","")&amp;IF('raw data'!Y62="checked",'raw data'!Y$1&amp;", ","")&amp;IF('raw data'!Z62="checked",'raw data'!Z$1&amp;", ","")&amp;IF('raw data'!AA62="checked",'raw data'!AA$1&amp;", ","")&amp;IF('raw data'!AB62="checked",'raw data'!AB$1&amp;", ","")&amp;IF('raw data'!AC62="checked",'raw data'!AC$1,"")</f>
        <v xml:space="preserve">Pilot data, Case study, </v>
      </c>
      <c r="K70" s="5" t="str">
        <f>'raw data'!AD62</f>
        <v>The ocular telehealth literature supports the use of remote retinal and anterior segment imaging for screening, triage, and referral of cardiometabolic eye disease, particularly diabetic and hypertension‑related retinal findings, using store‑and‑forward workflows in non‑specialist settings. Evidence demonstrates that ocular tele-consult models expand specialty access, support timely clinical decision‑making, and reduce barriers related to travel and limited local expertise. This foundation, informed by early implementation experience, supports readiness to deploy ocular telehealth to improve care coordination, cardiometabolic risk identification, and specialty access in rural care settings in alignment with GROW/RHTP priorities.</v>
      </c>
      <c r="L70" s="5" t="str">
        <f>'raw data'!AE62</f>
        <v>Yes</v>
      </c>
      <c r="M70" s="5" t="str">
        <f>'raw data'!AF62</f>
        <v>Southern Indiana Community Health Care,  Indiana Health Centers, Inc..  Well Care Community Health, Inc,   The Lugar Center for Rural Health, Union Health, Clay City</v>
      </c>
      <c r="N70" s="5" t="str">
        <f>IF('raw data'!AG62="checked",'raw data'!AG$1&amp;", ","")&amp;IF('raw data'!AH62="checked",'raw data'!AH$1&amp;", ","")&amp;IF('raw data'!AI62="checked",'raw data'!AI$1&amp;", ","")&amp;IF('raw data'!AJ62="checked",'raw data'!AJ$1&amp;", ","")&amp;IF('raw data'!AK62="checked",'raw data'!AK$1&amp;", ","")&amp;IF('raw data'!AL62="checked",'raw data'!AL$1&amp;", ","")&amp;IF('raw data'!AM62="checked",'raw data'!AN62,"")</f>
        <v xml:space="preserve">Workforce development, Chronic disease prevention, Data modernization, </v>
      </c>
      <c r="O70" s="5" t="str">
        <f>'raw data'!AO62</f>
        <v>Technology requirements are modular and vary by site capacity. Core needs include high‑resolution anterior and posterior segment ocular imaging to support asynchronous (store‑and‑forward) specialist review, secure HIPAA‑compliant image transfer and storage, and basic workstation hardware. Sites may optionally add video‑enabled exam room capability for real‑time consultation, but the model is designed to function effectively with imaging‑based review alone.</v>
      </c>
      <c r="P70" s="5" t="str">
        <f>'raw data'!AP62</f>
        <v>This technology is NOT provided as part of our solution and the purchasing entity needs to procure the technology on their own</v>
      </c>
      <c r="Q70" s="5" t="str">
        <f>'raw data'!AQ62</f>
        <v>The cost structure is designed to be modular and scalable based on-site capacity and selected scope. Initial implementation costs may include one‑time setup activities such as workflow design, staff training, and clinical onboarding. Ongoing costs are primarily service‑based and may be structured on a per‑site or per‑encounter basis for asynchronous image review, allowing utilization to align with patient volume. No large recurring software licensing fees are required for core imaging functionality. Equipment costs, if needed, are typically one‑time capital purchases procured by the site or supported through grant funding. Following the grant period, ongoing costs can be sustained through routine clinical operations, including site‑billed patient care services, integration into standard primary care workflows, and applicable reimbursement pathways, minimizing long‑term financial burden.</v>
      </c>
      <c r="R70" s="5" t="str">
        <f>'raw data'!AR62</f>
        <v>Implementation requirements are designed to minimize burden on participating sites. Clinic staff time includes training selected personnel to capture ocular images using user‑friendly imaging equipment and to coordinate teleconsult workflows within existing clinical visits. Remote specialist review is performed asynchronously and does not require additional onsite specialty staffing. Clinical findings and recommendations can be incorporated into the patient's record using site‑preferred charting processes. IUSO can support secure, HIPAA‑compliant image transfer for participating sites in coordination with local IT teams.</v>
      </c>
      <c r="S70" s="5" t="str">
        <f>'raw data'!AS62</f>
        <v>Typically 2-6 weeks from purchase to go‑live</v>
      </c>
    </row>
    <row r="71" spans="1:19" s="6" customFormat="1" ht="330" x14ac:dyDescent="0.25">
      <c r="A71" s="5" t="str">
        <f>'raw data'!E63</f>
        <v>Syra Health</v>
      </c>
      <c r="B71" s="5" t="str">
        <f>'raw data'!F63</f>
        <v>Greg Alexander</v>
      </c>
      <c r="C71" s="5" t="str">
        <f>'raw data'!H63</f>
        <v>Grega@syrahealth.com</v>
      </c>
      <c r="D71" s="5" t="str">
        <f>'raw data'!J63</f>
        <v>www.syrahealth.com</v>
      </c>
      <c r="E71" s="5" t="str">
        <f>'raw data'!K63</f>
        <v>Rural Indiana continues to face persistent provider shortages, limited behavioral health capacity, and fragmented care delivery systems.</v>
      </c>
      <c r="F71" s="5" t="str">
        <f>'raw data'!L63</f>
        <v>Syra Health's rural health solutions are designed to improve access, affordability, and outcomes. Our solutions include community needs assessments that identify priority health challenges and quantify sustainable return on investment to guide data-driven decision making and planning. Syrenity, delivers accessible mental and behavioral health support, expanding capacity for providers and improving care coordination. CarePlus, our electronic health record system, seamlessly transitions health departments and providers from paper to a comprehensive patient view, that is both HIPAA and ADA-compliant. SyraBot, our AI-backed chatbot, enhances patient and user engagement by providing 24/7 responses to healthcare-related inquiries. Our workforce development services include training and staffing hard-to-fill rural roles. These solutions help rural health organizations expand behavioral health access, improve operational efficiency, and deliver more coordinated, patient-centered care.</v>
      </c>
      <c r="G71" s="5" t="str">
        <f>IF('raw data'!M63="checked",'raw data'!M$1&amp;", ","")&amp;IF('raw data'!N63="checked",'raw data'!N$1&amp;", ","")&amp;IF('raw data'!O63="checked",'raw data'!O$1&amp;", ","")&amp;IF('raw data'!P63="checked",'raw data'!P$1&amp;", ","")&amp;IF('raw data'!Q63="checked",'raw data'!Q$1&amp;", ","")&amp;IF('raw data'!R63="checked",'raw data'!R$1&amp;", ","")&amp;IF('raw data'!S63="checked",'raw data'!S$1&amp;", ","")&amp;IF('raw data'!T63="checked",'raw data'!U63,"")</f>
        <v xml:space="preserve">Local Health Departments, Critical Access Hospitals, Rural PPS Hospitals, FQHCs, EMS, Community-Based Organizations, State Agencies, </v>
      </c>
      <c r="H71" s="5" t="str">
        <f>'raw data'!V63</f>
        <v>Syra Health has extensive experience working with public health agencies across 23 U.S. states, including many that are classified as rural. Through these engagements, Syra Health has supported efforts aligned with broader rural health priorities, including: expanding access to behavioral and mental health services; strengthening public health and community needs assessment capabilities; improving data-driven decision-making for resource allocation; and supporting digital transformation for public health delivery systems.</v>
      </c>
      <c r="I71" s="5" t="str">
        <f>'raw data'!W63</f>
        <v xml:space="preserve">Carmel, Indiana-based Syra Health has a trusted and proven track record of supporting public health and human services agencies across the state of Indiana. Our work spans multiple state-level organizations and programs focused on improving care delivery, workforce readiness, and population health outcomes.  As one example, Syra Health has partnered with the Indiana FSSA to deliver health education training to thousands of home- and community-based service providers. </v>
      </c>
      <c r="J71" s="5" t="str">
        <f>IF('raw data'!X63="checked",'raw data'!X$1&amp;", ","")&amp;IF('raw data'!Y63="checked",'raw data'!Y$1&amp;", ","")&amp;IF('raw data'!Z63="checked",'raw data'!Z$1&amp;", ","")&amp;IF('raw data'!AA63="checked",'raw data'!AA$1&amp;", ","")&amp;IF('raw data'!AB63="checked",'raw data'!AB$1&amp;", ","")&amp;IF('raw data'!AC63="checked",'raw data'!AC$1,"")</f>
        <v xml:space="preserve">Peer-reviewed research, Evaluation report, Pilot data, Case study, Testimonials, </v>
      </c>
      <c r="K71" s="5" t="str">
        <f>'raw data'!AD63</f>
        <v>Syrenity, Syra Health's mental and behavioral health solution, was independently studied by Indiana University and shown to improve depression and anxiety symptoms, along with all other measured well-being outcomes, among users compared to non-users. SyraBot is currently deployed by a managed care organization serving 400,000 members to enhance member engagement and support. In addition, Syra Health's public health analytics capabilities enable tracking and evaluation of population-level health improvements over time.</v>
      </c>
      <c r="L71" s="5" t="str">
        <f>'raw data'!AE63</f>
        <v>Yes</v>
      </c>
      <c r="M71" s="5" t="str">
        <f>'raw data'!AF63</f>
        <v>Syra Health is currently contracted with Medicaid Managed Care Organizations serving Regions 1-5 and Region 7.</v>
      </c>
      <c r="N71" s="5" t="str">
        <f>IF('raw data'!AG63="checked",'raw data'!AG$1&amp;", ","")&amp;IF('raw data'!AH63="checked",'raw data'!AH$1&amp;", ","")&amp;IF('raw data'!AI63="checked",'raw data'!AI$1&amp;", ","")&amp;IF('raw data'!AJ63="checked",'raw data'!AJ$1&amp;", ","")&amp;IF('raw data'!AK63="checked",'raw data'!AK$1&amp;", ","")&amp;IF('raw data'!AL63="checked",'raw data'!AL$1&amp;", ","")&amp;IF('raw data'!AM63="checked",'raw data'!AN63,"")</f>
        <v xml:space="preserve">Workforce development, Chronic disease prevention, Maternal &amp; child health, Behavioral health, Data modernization, Emergency preparedness, </v>
      </c>
      <c r="O71" s="5" t="str">
        <f>'raw data'!AO63</f>
        <v>N/A</v>
      </c>
      <c r="P71" s="5" t="str">
        <f>'raw data'!AP63</f>
        <v>This technology is provided as part of our solution</v>
      </c>
      <c r="Q71" s="5" t="str">
        <f>'raw data'!AQ63</f>
        <v>Our workforce development solutions are provided at an hourly rate, while our community needs assessments are delivered on a per-project basis. Our digital health solutions (Syrenity, SyraBot, and CarePlus, include implementation and annual licensing fees.</v>
      </c>
      <c r="R71" s="5" t="str">
        <f>'raw data'!AR63</f>
        <v>For our digital health solutions, implementation requirements are minimal. We estimate an average of 25-60 staff hours spent on initial setup and workflow alignment, followed by provider/user training, and ongoing support.</v>
      </c>
      <c r="S71" s="5" t="str">
        <f>'raw data'!AS63</f>
        <v>Our average implementation timeline is 30 days.</v>
      </c>
    </row>
    <row r="72" spans="1:19" s="6" customFormat="1" ht="315" x14ac:dyDescent="0.25">
      <c r="A72" s="5" t="str">
        <f>'raw data'!E64</f>
        <v>Attend Behavior</v>
      </c>
      <c r="B72" s="5" t="str">
        <f>'raw data'!F64</f>
        <v>Marilyn Dissauer</v>
      </c>
      <c r="C72" s="5" t="str">
        <f>'raw data'!H64</f>
        <v>mdissauer@attendbehavior.com</v>
      </c>
      <c r="D72" s="5" t="str">
        <f>'raw data'!J64</f>
        <v>attendbehavior.com</v>
      </c>
      <c r="E72" s="5" t="str">
        <f>'raw data'!K64</f>
        <v>Attend Behavior addresses gaps in timely, evidence‑based caregiver training for children with Autism, IDD, and ADHD, especially in rural and underserved regions where provider shortages delay or prevent access to care. Our mobile platform delivers an evidence-based parent‑training curriculum in an accessible, self‑paced format that reduces waitlists, strengthens caregiver capacity, and improves daily functioning for children. By equipping families with practical, skills‑based strategies, Attend Behavior supports earlier intervention, reduces crisis escalation, and enhances outcomes across home and community settings.</v>
      </c>
      <c r="F72" s="5" t="str">
        <f>'raw data'!L64</f>
        <v>Attend Behavior is a mobile platform that delivers evidence‑based caregiver‑training curriculum in short, 4th‑grade‑reading‑level lessons. The app supports behavior identification, visual schedules, skill‑building strategies, reinforcer planning, and push notifications that prompt daily practice. Caregivers gain practical, repeatable steps to reduce challenging behaviors and build independence. When paired with a clinician, a secure portal provides real‑time data, progress monitoring, and two‑way messaging. Programs using Attend have reported a significant reduction in challenging behaviors, improved communication and adaptive skills, increased caregiver confidence, and fewer crisis escalations.</v>
      </c>
      <c r="G72" s="5" t="str">
        <f>IF('raw data'!M64="checked",'raw data'!M$1&amp;", ","")&amp;IF('raw data'!N64="checked",'raw data'!N$1&amp;", ","")&amp;IF('raw data'!O64="checked",'raw data'!O$1&amp;", ","")&amp;IF('raw data'!P64="checked",'raw data'!P$1&amp;", ","")&amp;IF('raw data'!Q64="checked",'raw data'!Q$1&amp;", ","")&amp;IF('raw data'!R64="checked",'raw data'!R$1&amp;", ","")&amp;IF('raw data'!S64="checked",'raw data'!S$1&amp;", ","")&amp;IF('raw data'!T64="checked",'raw data'!U64,"")</f>
        <v>Local Health Departments, Community-Based Organizations, State Agencies, behavioral health providers, Medicaid MCOs</v>
      </c>
      <c r="H72" s="5" t="str">
        <f>'raw data'!V64</f>
        <v xml:space="preserve">Attend Behavior has extensive experience supporting families and providers in rural and underserved communities through both clinical expertise and digital caregiver support. This work focuses on reducing barriers such as limited provider availability, transportation challenges, and gaps in caregiver training. Attend partners with Medicaid organizations, providers, and care teams to implement scalable, technology-supported solutions that extend access beyond traditional in-person services. By equipping caregivers with practical tools and coaching that can be used within daily routines, Attend ensures consistent support even when direct services are limited. The approach emphasizes flexibility, cultural responsiveness, and meeting families where they are, which is essential in rural settings where resources and access vary widely. </v>
      </c>
      <c r="I72" s="5" t="str">
        <f>'raw data'!W64</f>
        <v>Pilot with LEARN Behavioral in Indiana deployed Attend Behavior across select clinics to strengthen caregiver training. The program increased engagement, improved follow-through between sessions, and supported greater use of CPT 97156, allowing clinicians to extend impact without increasing staffing.</v>
      </c>
      <c r="J72" s="5" t="str">
        <f>IF('raw data'!X64="checked",'raw data'!X$1&amp;", ","")&amp;IF('raw data'!Y64="checked",'raw data'!Y$1&amp;", ","")&amp;IF('raw data'!Z64="checked",'raw data'!Z$1&amp;", ","")&amp;IF('raw data'!AA64="checked",'raw data'!AA$1&amp;", ","")&amp;IF('raw data'!AB64="checked",'raw data'!AB$1&amp;", ","")&amp;IF('raw data'!AC64="checked",'raw data'!AC$1,"")</f>
        <v xml:space="preserve">Peer-reviewed research, Pilot data, Case study, Testimonials, </v>
      </c>
      <c r="K72" s="5" t="str">
        <f>'raw data'!AD64</f>
        <v>Across partnerships, Attend Behavior has achieved strong caregiver engagement and meaningful improvements in service delivery. Programs have demonstrated 100% caregiver activation, with sustained monthly engagement averaging over 60%. Caregivers actively apply strategies, with over 40% completing 20 or more lessons. In provider settings, this has contributed to increased caregiver training hours and improved consistency between sessions. Early indicators show families reporting positive changes in routines, behavior management, and confidence within the first 1-2 months. These outcomes reflect increased access, stronger caregiver participation, and more efficient use of existing services.</v>
      </c>
      <c r="L72" s="5" t="str">
        <f>'raw data'!AE64</f>
        <v>No</v>
      </c>
      <c r="M72" s="5">
        <f>'raw data'!AF64</f>
        <v>0</v>
      </c>
      <c r="N72" s="5" t="str">
        <f>IF('raw data'!AG64="checked",'raw data'!AG$1&amp;", ","")&amp;IF('raw data'!AH64="checked",'raw data'!AH$1&amp;", ","")&amp;IF('raw data'!AI64="checked",'raw data'!AI$1&amp;", ","")&amp;IF('raw data'!AJ64="checked",'raw data'!AJ$1&amp;", ","")&amp;IF('raw data'!AK64="checked",'raw data'!AK$1&amp;", ","")&amp;IF('raw data'!AL64="checked",'raw data'!AL$1&amp;", ","")&amp;IF('raw data'!AM64="checked",'raw data'!AN64,"")</f>
        <v>Behavioral health, digital caregiver mediated interventions</v>
      </c>
      <c r="O72" s="5" t="str">
        <f>'raw data'!AO64</f>
        <v xml:space="preserve">Attend Behavior requires internet access for download, but functions without internet after download on standard devices (smartphones, tablets, or computers). It is cloud-based and accessed via common web browsers, with no complex IT setup or integration required. Clinicians use a secure portal to assign content and monitor progress. Optional features include EHR integration and SSO. The platform is HIPAA-compliant and works well in low-resource settings.     </v>
      </c>
      <c r="P72" s="5" t="str">
        <f>'raw data'!AP64</f>
        <v>This technology is provided as part of our solution</v>
      </c>
      <c r="Q72" s="5" t="str">
        <f>'raw data'!AQ64</f>
        <v xml:space="preserve">Attend Behavior uses a flexible pricing model aligned with grant funding and long-term sustainability. The core structure is a per-family license, typically offered annually (e.g., ~$120 per family/year), including full access to caregiver training, tools, and the clinician portal.     Implementation costs are minimal, with lightweight onboarding that includes training, configuration, and reporting setup, often bundled or offered as a modest one-time fee or included in pilots.     Optional add-ons include non-clinical caregiver support and annual consulting/reporting support (~$1,500/year).     After the grant period, organizations transition to ongoing licensing, sustainable through operating budgets, value-based care models, or reimbursement (e.g., CPT 97156/90846), without added infrastructure costs. </v>
      </c>
      <c r="R72" s="5" t="str">
        <f>'raw data'!AR64</f>
        <v>Attend Behavior is designed for low-burden implementation with minimal technical requirements. No complex system integration is required, as the platform is web-based for clinicians and mobile-based for caregivers. Staff time primarily includes a brief implementation planning call (15-30 minutes) and a 45-minute clinician training. Additional time may be used for initial caregiver onboarding, which can be integrated into existing workflows. Ongoing use requires minimal administrative effort, with optional support from Attend for training, troubleshooting, and reporting. The model is designed to fit within existing service structures without adding significant operational burden.</v>
      </c>
      <c r="S72" s="5" t="str">
        <f>'raw data'!AS64</f>
        <v>Average 3 weeks</v>
      </c>
    </row>
    <row r="73" spans="1:19" s="6" customFormat="1" ht="375" x14ac:dyDescent="0.25">
      <c r="A73" s="5" t="str">
        <f>'raw data'!E65</f>
        <v>LetsGetChecked</v>
      </c>
      <c r="B73" s="5" t="str">
        <f>'raw data'!F65</f>
        <v>Laura Hoffman</v>
      </c>
      <c r="C73" s="5" t="str">
        <f>'raw data'!H65</f>
        <v>lhoffman@letsgetchecked.com</v>
      </c>
      <c r="D73" s="5" t="str">
        <f>'raw data'!J65</f>
        <v>www.letsgetchecked.com</v>
      </c>
      <c r="E73" s="5" t="str">
        <f>'raw data'!K65</f>
        <v>In rural communities, the primary barrier to healthcare is often the lack of any local healthcare resources.  When a patient lacks financial assets, reliable transportation, or lives far from the nearest lab, a "simple" sample drop off becomes an expensive, all-day ordeal.  At-home test kits, solves this by decoupling sample collection from lacking clinical infrastructure.   As part of Fuze Health, LetsGetChecked can empower patients with tools to manage their health and chronic conditions at home - with testing and treatment navigation to local care resources.  LetsGetChecked's home-collect lab testing enables individuals to seamlessly access quality care, reducing barriers to services for those most in need in rural communities who are not currently accessing traditional medical services for preventative care.  Within our model, anyone with a USPS address can receive screening from the comfort of their home with results in 2-5 days from our CLIA/ Cap certified lab based in California.</v>
      </c>
      <c r="F73" s="5" t="str">
        <f>'raw data'!L65</f>
        <v>LetsGetChecked offers a wide range of at-home testing solutions for women's health, men's health, sexual health, wellness, disease monitoring, and cancer screening- including HPV, FIT/ Colon Cancer, and PSA,  Users collect samples at home and send them to a lab for analysis, receiving results securely online.  As a national provider of in-home testing services, in 2025, we delivered more than 2.5 million tests across public health entities, health plans, health systems, employers, and individual consumers.  Common tests include:   Sexual Health Panels, Kidney Health, HPV, FIT (Colon Cancer), Diabetes and Heart Health, and maternal sexual health infections in 1st and 3rd trimester.   Our solutions are designed to be:  1) Accessed by individual residents in conjunction with county level program promotion/ educational campaigns.  Results can be shared with identified local provider.   2) Via a bulk distribution program to local  providers and community programs for direct hand out to members</v>
      </c>
      <c r="G73" s="5" t="str">
        <f>IF('raw data'!M65="checked",'raw data'!M$1&amp;", ","")&amp;IF('raw data'!N65="checked",'raw data'!N$1&amp;", ","")&amp;IF('raw data'!O65="checked",'raw data'!O$1&amp;", ","")&amp;IF('raw data'!P65="checked",'raw data'!P$1&amp;", ","")&amp;IF('raw data'!Q65="checked",'raw data'!Q$1&amp;", ","")&amp;IF('raw data'!R65="checked",'raw data'!R$1&amp;", ","")&amp;IF('raw data'!S65="checked",'raw data'!S$1&amp;", ","")&amp;IF('raw data'!T65="checked",'raw data'!U65,"")</f>
        <v xml:space="preserve">Local Health Departments, Critical Access Hospitals, Rural PPS Hospitals, FQHCs, EMS, Community-Based Organizations, State Agencies, Mobile care units and Local pharmacies as a point of distribution.  </v>
      </c>
      <c r="H73" s="5" t="str">
        <f>'raw data'!V65</f>
        <v xml:space="preserve">As part of Fuze Health, LetsGetChecked has enabled patients to manage their health at home since 2015. Our mission is to empower people to live longer, happier lives.  As a national provider of in-home testing services, in 2025, we delivered more than 2.5 million tests across public health entities, health plans, health systems, B2B, life sciences, employers, and individual consumers.  The companies that LetsGetChecked work with leverage our in home test kits to support members who are not receiving traditional clinical care in brick and mortar setting for whatever reason.  Often these populations are those who live in rural communities that are screening deserts, have limited mobility, no transportation, limited financial resources, or have limited health literacy.  Our model is designed to engage the un-engaged and vulnerable populations.  We have several case studies that can be share upon request.   </v>
      </c>
      <c r="I73" s="5" t="str">
        <f>'raw data'!W65</f>
        <v xml:space="preserve">Specific to the state of Indiana, in 2025, LetsGetChecked dispatched 54,913 kits across a variety of test types.  Anyone with a United States Post Office address and/or access to a UPS can receive high quality testing services through our CLIA/ CAP certified lab.    We have experience in supporting bulk test kit distribution programs in which we partner with local resources to be a distribution point for our kits.   </v>
      </c>
      <c r="J73" s="5" t="str">
        <f>IF('raw data'!X65="checked",'raw data'!X$1&amp;", ","")&amp;IF('raw data'!Y65="checked",'raw data'!Y$1&amp;", ","")&amp;IF('raw data'!Z65="checked",'raw data'!Z$1&amp;", ","")&amp;IF('raw data'!AA65="checked",'raw data'!AA$1&amp;", ","")&amp;IF('raw data'!AB65="checked",'raw data'!AB$1&amp;", ","")&amp;IF('raw data'!AC65="checked",'raw data'!AC$1,"")</f>
        <v xml:space="preserve">Peer-reviewed research, Evaluation report, Pilot data, Case study, Testimonials, </v>
      </c>
      <c r="K73" s="5" t="str">
        <f>'raw data'!AD65</f>
        <v xml:space="preserve">There are multiple ways to define success within our programs:   1) Proven Ability to Engage the Hard to Engage: 15M+ tests completed since 2015; 2.5M+ kits dispatched in 2025 alone.  2) Member-Centric Design: Built on a Direct-to-Consumer foundation, LetsGetChecked achieves a 94% customer satisfaction rating, 83% member satisfaction rating, and a 4.5 TrustPilot score.  3) As a reflection of the ease of use of our kits and sample collection process, in 2025, we achieved a 94% conclusive rate- meaning 94% of samples received to our lab yielded results.  Users are able to successfully collect their own samples.     4) </v>
      </c>
      <c r="L73" s="5" t="str">
        <f>'raw data'!AE65</f>
        <v>No</v>
      </c>
      <c r="M73" s="5">
        <f>'raw data'!AF65</f>
        <v>0</v>
      </c>
      <c r="N73" s="5" t="str">
        <f>IF('raw data'!AG65="checked",'raw data'!AG$1&amp;", ","")&amp;IF('raw data'!AH65="checked",'raw data'!AH$1&amp;", ","")&amp;IF('raw data'!AI65="checked",'raw data'!AI$1&amp;", ","")&amp;IF('raw data'!AJ65="checked",'raw data'!AJ$1&amp;", ","")&amp;IF('raw data'!AK65="checked",'raw data'!AK$1&amp;", ","")&amp;IF('raw data'!AL65="checked",'raw data'!AL$1&amp;", ","")&amp;IF('raw data'!AM65="checked",'raw data'!AN65,"")</f>
        <v>Chronic disease prevention, Maternal &amp; child health, Capacity building for routine screening</v>
      </c>
      <c r="O73" s="5" t="str">
        <f>'raw data'!AO65</f>
        <v xml:space="preserve">For companies- there are not technology requirements to partner with LetsGetChecked for services.    For individual users- There are no specific technology requirements to participate in our programs.  Users do not need to have access to wifi or a computer.    If a user has access to the internet, we offer a member facing portal that provides education on common health topics and allows user to track their kit, sample processing, and view/ download results.  </v>
      </c>
      <c r="P73" s="5" t="str">
        <f>'raw data'!AP65</f>
        <v>Our solution does not need any technology components</v>
      </c>
      <c r="Q73" s="5" t="str">
        <f>'raw data'!AQ65</f>
        <v xml:space="preserve">LetsGetChecked strives to offer an all-inclusive pricing model. There are no recurring service fees or shipping fees, and we bundle in most core program components to the price of each test it.    Kit costs vary depending on targeted biomarker.  We charge a per requested kit pricing model that includes clinical authorization, member order portals, telephonic customer service,  members communications, shipping, sample processing in our CLIA/ CAP certified lab, physician review of results, communication of abnormal results, and communication of results to users and identified PCP's.    Depending on the volume of test kits expected, we can even waive implementation fees.   We make it easy for clients to buy and budget for their testing, engagement, and care navigation needs.   LGC owns the entire supply chain, from kit dispatching (Ohio) to laboratory analysis (Monrovia, CA). This "middle-man free" model ensures higher quality, lower costs, and 94% conclusive samples. </v>
      </c>
      <c r="R73" s="5" t="str">
        <f>'raw data'!AR65</f>
        <v xml:space="preserve">The LetsGetChecked programs and at home testing kits all operate today at large scale and can immediately support additional patient needs in Indiana.   For our partners, there is typically no more than a 1 hour training needed to understand the program, the kit ordering process, and how results can be obtained.   LetsGetChecked is a turn key solution.  </v>
      </c>
      <c r="S73" s="5" t="str">
        <f>'raw data'!AS65</f>
        <v xml:space="preserve">Only 1-2 months post contract execution.  </v>
      </c>
    </row>
    <row r="74" spans="1:19" s="6" customFormat="1" ht="270" x14ac:dyDescent="0.25">
      <c r="A74" s="5" t="str">
        <f>'raw data'!E66</f>
        <v>HealthCall, LLC</v>
      </c>
      <c r="B74" s="5" t="str">
        <f>'raw data'!F66</f>
        <v>Daniel Hayes</v>
      </c>
      <c r="C74" s="5" t="str">
        <f>'raw data'!H66</f>
        <v>dhayes@healthcall.com</v>
      </c>
      <c r="D74" s="5" t="str">
        <f>'raw data'!J66</f>
        <v>HealthCall.com</v>
      </c>
      <c r="E74" s="5" t="str">
        <f>'raw data'!K66</f>
        <v>HealthCall addresses core barriers to rural transformation: avoidable ED use, preventable hospitalizations, fragmented care, workforce strain, transportation and access challenges, and inconsistent documentation/reporting across agencies. In rural settings, MIH/CP programs often struggle to scale because teams lack a common operational backbone for triage, field care, follow-up, care coordination, analytics, and statewide reporting. HealthCall helps agencies close service gaps, reduce duplicate data entry, improve accountability, and create the consistent data infrastructure needed to measure outcomes, support reimbursement, and sustain rural programs long term.</v>
      </c>
      <c r="F74" s="5" t="str">
        <f>'raw data'!L66</f>
        <v>HealthCall is an end-to-end care delivery platform built specifically for Community Paramedicine and Mobile Integrated Health. It supports the full continuum of care: remote access before and between visits, on-scene documentation and decision support in the field, and follow-up care after the encounter. Key capabilities include longitudinal patient records, SMART Chart assessments, secure care coordination, one-click telehealth, AI vitals and respiratory screening tools, remote patient monitoring, integrated reporting, and standardized workflows that support compliance, reimbursement, and program oversight. For statewide initiatives, HealthCall also supports common data structures, phased onboarding, training, and scalable reporting across participating agencies.</v>
      </c>
      <c r="G74" s="5" t="str">
        <f>IF('raw data'!M66="checked",'raw data'!M$1&amp;", ","")&amp;IF('raw data'!N66="checked",'raw data'!N$1&amp;", ","")&amp;IF('raw data'!O66="checked",'raw data'!O$1&amp;", ","")&amp;IF('raw data'!P66="checked",'raw data'!P$1&amp;", ","")&amp;IF('raw data'!Q66="checked",'raw data'!Q$1&amp;", ","")&amp;IF('raw data'!R66="checked",'raw data'!R$1&amp;", ","")&amp;IF('raw data'!S66="checked",'raw data'!S$1&amp;", ","")&amp;IF('raw data'!T66="checked",'raw data'!U66,"")</f>
        <v>EMS, Community-Based Organizations, State Agencies, Indiana Medicaid</v>
      </c>
      <c r="H74" s="5" t="str">
        <f>'raw data'!V66</f>
        <v>HealthCall's rural experience includes supporting statewide and regional MIH/CP infrastructure designed to help rural agencies launch, scale, and report consistently. In Missouri, HealthCall implemented a standardized rural MIH framework with shared platform access, SMART charts, a core data set, secure data sharing, training, phased onboarding, and ongoing configuration support. HealthCall's rural model is designed to help deliver the right care in the right place at the right time while improving access to preventive, chronic, behavioral health, and post-discharge care closer to home. HealthCall also supports rural transformation use cases such as telehealth, RPM, treat-in-place, alternate destination workflows, and follow-up monitoring.</v>
      </c>
      <c r="I74" s="5" t="str">
        <f>'raw data'!W66</f>
        <v>HealthCall has deep experience in Indiana and has been an Indiana-based company for 20 years. More than a dozen Indiana EMS agencies and fire departments use HealthCall to manage their MIH and community-based care programs. These include agencies serving Fishers, Westfield, Noblesville, Bloomington, South Bend, Putnam County, Johnson County, Pike Township, Crown Point, West Lafayette, and others. Many of these organizations transitioned to HealthCall after struggling with other vendors to find a</v>
      </c>
      <c r="J74" s="5" t="str">
        <f>IF('raw data'!X66="checked",'raw data'!X$1&amp;", ","")&amp;IF('raw data'!Y66="checked",'raw data'!Y$1&amp;", ","")&amp;IF('raw data'!Z66="checked",'raw data'!Z$1&amp;", ","")&amp;IF('raw data'!AA66="checked",'raw data'!AA$1&amp;", ","")&amp;IF('raw data'!AB66="checked",'raw data'!AB$1&amp;", ","")&amp;IF('raw data'!AC66="checked",'raw data'!AC$1,"")</f>
        <v xml:space="preserve">Evaluation report, Pilot data, Case study, Testimonials, </v>
      </c>
      <c r="K74" s="5" t="str">
        <f>'raw data'!AD66</f>
        <v>HealthCall-supported programs have demonstrated strong outcomes across multiple states, including 87% reduction in emergency room visits, 85% of individuals avoiding hospital/ER admission, 41% decrease in fall-related transports, 70% reduction in overdose deaths year over year, 15% reduction in 911 transports, and 96% of patients treated without transport. HealthCall materials also report reduced readmissions, shorter length of stay, fewer hospital admissions, and scalable analytics/reporting that help agencies track utilization, outcomes, compliance, and program impact.</v>
      </c>
      <c r="L74" s="5" t="str">
        <f>'raw data'!AE66</f>
        <v>No</v>
      </c>
      <c r="M74" s="5">
        <f>'raw data'!AF66</f>
        <v>0</v>
      </c>
      <c r="N74" s="5" t="str">
        <f>IF('raw data'!AG66="checked",'raw data'!AG$1&amp;", ","")&amp;IF('raw data'!AH66="checked",'raw data'!AH$1&amp;", ","")&amp;IF('raw data'!AI66="checked",'raw data'!AI$1&amp;", ","")&amp;IF('raw data'!AJ66="checked",'raw data'!AJ$1&amp;", ","")&amp;IF('raw data'!AK66="checked",'raw data'!AK$1&amp;", ","")&amp;IF('raw data'!AL66="checked",'raw data'!AL$1&amp;", ","")&amp;IF('raw data'!AM66="checked",'raw data'!AN66,"")</f>
        <v xml:space="preserve">Chronic disease prevention, Maternal &amp; child health, Behavioral health, Data modernization, Emergency preparedness, </v>
      </c>
      <c r="O74" s="5" t="str">
        <f>'raw data'!AO66</f>
        <v>Technology requirements are light: HealthCall is cloud-based and accessible on standard PCs, laptops, tablets, and smartphones. It is HIPAA compliant, NEMSIS compliant, and delivers 99.99% average uptime. HealthCall can import data from every NEMSIS-compliant 911 ePCR vendor on the market. Optional telehealth, RPM, and integrations are available, and most clients launch within about four weeks.</v>
      </c>
      <c r="P74" s="5" t="str">
        <f>'raw data'!AP66</f>
        <v>This technology is provided as part of our solution</v>
      </c>
      <c r="Q74" s="5" t="str">
        <f>'raw data'!AQ66</f>
        <v>HealthCall is willing to offer a fixed annual pricing structure to support predictable State expenditures and simpler budget planning. Implementation can be priced as a defined fixed fee covering onboarding, configuration, training, and go-live support. Ongoing costs can be structured as a fixed annual amount for licensing, hosting, maintenance, support, and standard updates, with any custom integrations or out-of-scope enhancements separately scoped and priced.</v>
      </c>
      <c r="R74" s="5" t="str">
        <f>'raw data'!AR66</f>
        <v>HealthCall offers a proven, ready-to-launch MIH platform and implementation model built to onboard multiple agencies in parallel. Technology requirements are light, and HealthCall provides the staffing and resources for initial implementation training, recurring user group sessions, ongoing support, and a structured phased rollout to support adoption, optimization, and scale. Participating field users (e.g., paramedics, clinical social workers, etc.) are expected to attend implementation, training, and user group sessions. Most MIH programs successfully launch in less than four weeks.</v>
      </c>
      <c r="S74" s="5" t="str">
        <f>'raw data'!AS66</f>
        <v>Most launch in less than 4 weeks</v>
      </c>
    </row>
    <row r="75" spans="1:19" s="6" customFormat="1" ht="375" x14ac:dyDescent="0.25">
      <c r="A75" s="5" t="str">
        <f>'raw data'!E67</f>
        <v>Commure</v>
      </c>
      <c r="B75" s="5" t="str">
        <f>'raw data'!F67</f>
        <v>Sean Edrington</v>
      </c>
      <c r="C75" s="5" t="str">
        <f>'raw data'!H67</f>
        <v>sean.edrington@commure.com</v>
      </c>
      <c r="D75" s="5" t="str">
        <f>'raw data'!J67</f>
        <v>https://www.commure.com/</v>
      </c>
      <c r="E75" s="5" t="str">
        <f>'raw data'!K67</f>
        <v>The promise of technology has failed American healthcare. EHRs were meant to simplify work, yet the amount of data investment required, rigidity, and data entry stalled innovation. Administrative costs now top $1 trillion a year, with total spend at $4.5 trillion. Health systems are buried under hundreds of point solutions adding complexity without results. Executives are tired of the same empty promises.       America became the leader in healthcare innovation by focusing on patients. Yet today, providers spend almost six hours a day on administrative work. In many enterprise hospitals, billing alone takes two to three full-time staff per physician.     Commure was created to change this.</v>
      </c>
      <c r="F75" s="5" t="str">
        <f>'raw data'!L67</f>
        <v>Commure has three core solutions:    1. Commure's Patient Experience Platform supports over 100M patient interactions annually through various communication modalities.    2. Commure's Financial Platform powers the RCM of over 350 healthcare organizations, processing more than $10B in annual claims nationwide.     3. Commure's Provider Platform supports clinicians and coders with real-time documentation, charge integrity, and AI-powered automation to optimize revenue capture.</v>
      </c>
      <c r="G75" s="5" t="str">
        <f>IF('raw data'!M67="checked",'raw data'!M$1&amp;", ","")&amp;IF('raw data'!N67="checked",'raw data'!N$1&amp;", ","")&amp;IF('raw data'!O67="checked",'raw data'!O$1&amp;", ","")&amp;IF('raw data'!P67="checked",'raw data'!P$1&amp;", ","")&amp;IF('raw data'!Q67="checked",'raw data'!Q$1&amp;", ","")&amp;IF('raw data'!R67="checked",'raw data'!R$1&amp;", ","")&amp;IF('raw data'!S67="checked",'raw data'!S$1&amp;", ","")&amp;IF('raw data'!T67="checked",'raw data'!U67,"")</f>
        <v xml:space="preserve">Critical Access Hospitals, Rural PPS Hospitals, FQHCs, State Agencies, </v>
      </c>
      <c r="H75" s="5" t="str">
        <f>'raw data'!V67</f>
        <v>Our FQHC and independent clinic customers span 45+ specialties and cover primary care, behavioral health, and chronic-disease-focused practices operating in underserved communities. We understand the realities of rural deployment: limited IT staff, variable connectivity, EHR heterogeneity across small sites, and the need for a product a two-person clinic can implement without a dedicated informatics team.     Our implementation and support model meets clinicians where they are and does not require a large on-site integration team or custom build.</v>
      </c>
      <c r="I75" s="5" t="str">
        <f>'raw data'!W67</f>
        <v>Commure's Ambient AI Documentation is in live production use by clinicians at Indiana health systems serving rural counties covered by the GROW Regional Grants initiative, including Good Samaritan Hospital in Vincennes (Knox County, Region 8), Schneck Medical Center in Seymour (Jackson County, Region 7), and Evansville Primary Care in Evansville (Vanderburgh County, Region 8). Statewide, nearly 300 clinicians use the platform across roughly 65 cities, on Epic, Practice Fusion, Athena, and Cerner</v>
      </c>
      <c r="J75" s="5" t="str">
        <f>IF('raw data'!X67="checked",'raw data'!X$1&amp;", ","")&amp;IF('raw data'!Y67="checked",'raw data'!Y$1&amp;", ","")&amp;IF('raw data'!Z67="checked",'raw data'!Z$1&amp;", ","")&amp;IF('raw data'!AA67="checked",'raw data'!AA$1&amp;", ","")&amp;IF('raw data'!AB67="checked",'raw data'!AB$1&amp;", ","")&amp;IF('raw data'!AC67="checked",'raw data'!AC$1,"")</f>
        <v xml:space="preserve">Evaluation report, Pilot data, Case study, Testimonials, </v>
      </c>
      <c r="K75" s="5" t="str">
        <f>'raw data'!AD67</f>
        <v xml:space="preserve">Commure's Patient Experience Platform:  Outcomes have demonstrated a 34-50% reduction in readmissions and 1.5-day shorter length of stay for orthopedic patients, with average avoided costs of ~$12-18K per case. Our partnership approach:    Commure's Financial Platform:  Outcomes consistently show a 15-20% increase in collections, 60% automation of resubmissions, and a 97% first-pass rate, driving measurable ROI across the business.     Commure's Provider Platform:  Across 25M+ annual patient encounters, and 70+ EHRs, providers report a 25% reduction in denials, and a 90%+ decrease in documentation time. </v>
      </c>
      <c r="L75" s="5" t="str">
        <f>'raw data'!AE67</f>
        <v>Yes</v>
      </c>
      <c r="M75" s="5" t="str">
        <f>'raw data'!AF67</f>
        <v>Commure has active clinicians at Indiana health systems serving rural counties within the GROW Regional Grants footprint including:    • Good Samaritan Hospital (Vincennes, Knox County, Region 8)  • Schneck Medical Center (Seymour, Jackson County, Region 7)  • Evansville Primary Care (Evansville, Vanderburgh, Region 8)    Additional organization names, usage detail, and named contacts available on request.</v>
      </c>
      <c r="N75" s="5" t="str">
        <f>IF('raw data'!AG67="checked",'raw data'!AG$1&amp;", ","")&amp;IF('raw data'!AH67="checked",'raw data'!AH$1&amp;", ","")&amp;IF('raw data'!AI67="checked",'raw data'!AI$1&amp;", ","")&amp;IF('raw data'!AJ67="checked",'raw data'!AJ$1&amp;", ","")&amp;IF('raw data'!AK67="checked",'raw data'!AK$1&amp;", ","")&amp;IF('raw data'!AL67="checked",'raw data'!AL$1&amp;", ","")&amp;IF('raw data'!AM67="checked",'raw data'!AN67,"")</f>
        <v xml:space="preserve">Workforce development, Data modernization, </v>
      </c>
      <c r="O75" s="5" t="str">
        <f>'raw data'!AO67</f>
        <v xml:space="preserve">Sites need broadband internet, a supported EHR (60+ EHRs integrated via standard healthcare protocols including HL7 v2.x, FHIR, MQTT, and SMART on FHIR; major systems supported include Epic, Oracle Health, Athena, Meditech, and eClinicalWorks), SSO, and provider devices (iOS, Android, desktop, or web). </v>
      </c>
      <c r="P75" s="5" t="str">
        <f>'raw data'!AP67</f>
        <v>This technology is NOT provided as part of our solution and the purchasing entity needs to procure the technology on their own</v>
      </c>
      <c r="Q75" s="5" t="str">
        <f>'raw data'!AQ67</f>
        <v>Pricing is tailored to each deployment but uses two common structures.     1. Ambient Scribe and Dictation:  annual per-provider license with a one-time implementation fee; pricing scales with provider count and specialty mix, and volume discounts apply for multi-site deployments and rural-health partnerships.     2. Autonomous Coding and RCM:  typically a percentage-of-collections model that aligns cost with actual financial outcomes; alternative fixed-fee or hybrid models are available.     For a 5-year grant-funded engagement, we work with the state and participating sites to model total cost of ownership across the grant period and, critically, the runway after the grant ends. For rural and critical access sites, we can structure the post-grant cost to match the revenue lift the solution produces, so the tool is self-sustaining rather than creating a funding cliff when federal dollars end. Implementation, training, and ongoing support are included in the license.</v>
      </c>
      <c r="R75" s="5" t="str">
        <f>'raw data'!AR67</f>
        <v>Commure's implementation is led by our Forward Deployed Engineering (FDE) team, which places a team of engineers onsite per site at launch to shadow users, resolve issues in real time, and optimize workflows.     Training uses a Train-the-Trainer approach in which site Department Leads are certified as Superusers and support end-user adoption, backed by 24/7 on-demand learning modules and live webinars for new features.     Enterprise Ambient AI Documentation rollouts typically run 30 to 60 days per site, covering EHR integration, configuration, clinician onboarding, and go-live. Autonomous Coding and full RCM deployments typically run 60 to 120 days per site, adding workstreams for data migration, coding-rules configuration, and claims-system</v>
      </c>
      <c r="S75" s="5" t="str">
        <f>'raw data'!AS67</f>
        <v>Ambient: 30-60 days; RCM: 60-120 days per site.</v>
      </c>
    </row>
    <row r="76" spans="1:19" s="6" customFormat="1" ht="360" x14ac:dyDescent="0.25">
      <c r="A76" s="5" t="str">
        <f>'raw data'!E68</f>
        <v>Indiana University School of Social Work</v>
      </c>
      <c r="B76" s="5" t="str">
        <f>'raw data'!F68</f>
        <v>Kalea Benner</v>
      </c>
      <c r="C76" s="5" t="str">
        <f>'raw data'!H68</f>
        <v>bennerk@iu.edu</v>
      </c>
      <c r="D76" s="5" t="str">
        <f>'raw data'!J68</f>
        <v>https://socialwork.iu.edu/</v>
      </c>
      <c r="E76" s="5" t="str">
        <f>'raw data'!K68</f>
        <v>All 92 counties in Indiana have a behavioral health workforce gap. This gap has impact - less than half of our Hoosier youth with a mood or anxiety disorder receive care. Death by suicide is the leading cause of accidental death for Indiana middle schoolers. These are not isolated statistics-they reflect a system that does not have the capacity to meet the needs of this state. When there aren't enough trained providers, early warning signs are missed, access points are limited, and families are left navigating complex systems without timely support. Rural communities are hit particularly hard by the behavioral health workforce gap.  Addressing this issue requires more than short-term fixes-it demands a sustained investment in building and retaining a qualified behavioral health workforce. By building the pipeline of trained professionals, expanding access to supervised clinical experiences, and aligning providers with high-need, rural communities, we can transform outcomes in our state.</v>
      </c>
      <c r="F76" s="5" t="str">
        <f>'raw data'!L68</f>
        <v xml:space="preserve">Social workers are the leading providers of behavioral health care in Indiana and in the nation. Indiana University School of Social Work educates 75% of the social workers in this state with 90% of our grads remaining in Indiana to serve communities across the state. We propose providing training stipends to Master of Social Work (MSW) students during their extensive 900 hour training partnership in community agencies. The practicum is often an economic barrier to students and limits the number enrolling and completing the program.  Rural communities are often impacted with fewer opportunities for paid placements so even if a student lives in a rural community, they often travel to larger communities for these practicum opportunities. Financially supporting these students through a paid practicum in a rural community helps ensure access to behavioral health care in those communities and supports students in remaining in these rural areas. </v>
      </c>
      <c r="G76" s="5" t="str">
        <f>IF('raw data'!M68="checked",'raw data'!M$1&amp;", ","")&amp;IF('raw data'!N68="checked",'raw data'!N$1&amp;", ","")&amp;IF('raw data'!O68="checked",'raw data'!O$1&amp;", ","")&amp;IF('raw data'!P68="checked",'raw data'!P$1&amp;", ","")&amp;IF('raw data'!Q68="checked",'raw data'!Q$1&amp;", ","")&amp;IF('raw data'!R68="checked",'raw data'!R$1&amp;", ","")&amp;IF('raw data'!S68="checked",'raw data'!S$1&amp;", ","")&amp;IF('raw data'!T68="checked",'raw data'!U68,"")</f>
        <v xml:space="preserve">FQHCs, Community-Based Organizations, State Agencies, </v>
      </c>
      <c r="H76" s="5" t="str">
        <f>'raw data'!V68</f>
        <v>I have secured and managed two HRSA grants to support the expansion of the behavioral health workforce in a neighboring state. Through that work, I've seen firsthand the impact of adding more than 60 behavioral health providers in rural communities-expanding access to care, reducing wait times, and strengthening local systems of support. That experience has shown me not only that this approach works, but how to implement it effectively. Indiana deserves that same level of investment and intentional workforce development.  I currently live in a rural community and see daily the gaps in access to trained substance use providers and mental health professionals. I also understand the importance of embedding care within trusted community settings-schools, primary care, and local agencies-so individuals can access support where they already are. This is not an abstract need; it is a visible and urgent reality, and one that can be addressed through strategic, sustained workforce expansion.</v>
      </c>
      <c r="I76" s="5" t="str">
        <f>'raw data'!W68</f>
        <v xml:space="preserve">I am a Hoosier, living in a rural community within Indianapolis's donut.  Prior to moving to Indiana, I lived in Kentucky for 10 years and prior to that, in Missouri. I've always valued rural communities and intentionally lived in them even when my job was located in an urban center. </v>
      </c>
      <c r="J76" s="5" t="str">
        <f>IF('raw data'!X68="checked",'raw data'!X$1&amp;", ","")&amp;IF('raw data'!Y68="checked",'raw data'!Y$1&amp;", ","")&amp;IF('raw data'!Z68="checked",'raw data'!Z$1&amp;", ","")&amp;IF('raw data'!AA68="checked",'raw data'!AA$1&amp;", ","")&amp;IF('raw data'!AB68="checked",'raw data'!AB$1&amp;", ","")&amp;IF('raw data'!AC68="checked",'raw data'!AC$1,"")</f>
        <v xml:space="preserve">Peer-reviewed research, Evaluation report, Pilot data, </v>
      </c>
      <c r="K76" s="5" t="str">
        <f>'raw data'!AD68</f>
        <v xml:space="preserve">Outcomes associated with prior initiatives related to expanding the behavioral health workforce specifically include: 1) MSW students who were supported in their behavioral health training in rural communities tended to stay in those communities. 2) Supporting training of MSW students in rural communities led to a better understanding and awareness of specific needs of those communities. These outcomes can improve care for individuals, families, and communities. </v>
      </c>
      <c r="L76" s="5" t="str">
        <f>'raw data'!AE68</f>
        <v>No</v>
      </c>
      <c r="M76" s="5">
        <f>'raw data'!AF68</f>
        <v>0</v>
      </c>
      <c r="N76" s="5" t="str">
        <f>IF('raw data'!AG68="checked",'raw data'!AG$1&amp;", ","")&amp;IF('raw data'!AH68="checked",'raw data'!AH$1&amp;", ","")&amp;IF('raw data'!AI68="checked",'raw data'!AI$1&amp;", ","")&amp;IF('raw data'!AJ68="checked",'raw data'!AJ$1&amp;", ","")&amp;IF('raw data'!AK68="checked",'raw data'!AK$1&amp;", ","")&amp;IF('raw data'!AL68="checked",'raw data'!AL$1&amp;", ","")&amp;IF('raw data'!AM68="checked",'raw data'!AN68,"")</f>
        <v xml:space="preserve">Workforce development, Behavioral health, </v>
      </c>
      <c r="O76" s="5" t="str">
        <f>'raw data'!AO68</f>
        <v>N/A</v>
      </c>
      <c r="P76" s="5" t="str">
        <f>'raw data'!AP68</f>
        <v>Our solution does not need any technology components</v>
      </c>
      <c r="Q76" s="5" t="str">
        <f>'raw data'!AQ68</f>
        <v xml:space="preserve">Cost methodology would include a set stipend to support MSW students seeking a behavioral health practicum placement in a rural community.  If available, administrative support would be budgeted to ensure student recruitment and funding are prioritized with existing personnel. </v>
      </c>
      <c r="R76" s="5" t="str">
        <f>'raw data'!AR68</f>
        <v>Recruitment phase would begin immediately with MSW practicums starting in August and running through May. This timeline allows students to be embedded in the behavioral health needs of the rural community with a depth and breadth of learning across the academic year. While this is an ideal timeline, it can be modified as needed for the designated funding cycle.</v>
      </c>
      <c r="S76" s="5" t="str">
        <f>'raw data'!AS68</f>
        <v>We anticipate a 60 day implementation timeline.</v>
      </c>
    </row>
    <row r="77" spans="1:19" s="6" customFormat="1" ht="345" x14ac:dyDescent="0.25">
      <c r="A77" s="5" t="str">
        <f>'raw data'!E69</f>
        <v>PATH4YOU (Pregnancy at a Time that is Happy and Healthy 4 YOU)</v>
      </c>
      <c r="B77" s="5" t="str">
        <f>'raw data'!F69</f>
        <v>Tracey Wilkinson</v>
      </c>
      <c r="C77" s="5" t="str">
        <f>'raw data'!H69</f>
        <v>tracwilk@iu.edu</v>
      </c>
      <c r="D77" s="5" t="str">
        <f>'raw data'!J69</f>
        <v>www.path4you.org</v>
      </c>
      <c r="E77" s="5" t="str">
        <f>'raw data'!K69</f>
        <v>Rural communities across Indiana face significant barriers to timely pregnancy planning and reproductive health care, including limited provider availability, long travel distances, lack of insurance coverage, and transportation challenges. These barriers are often compounded by fragmented referral systems and limited access to patient-centered, trauma-informed care, leading to delays in care and fewer opportunities for individuals to make informed decisions about their reproductive health. PATH4YOU addresses these gaps by improving access, coordination, and equity in pregnancy planning services for rural populations.</v>
      </c>
      <c r="F77" s="5" t="str">
        <f>'raw data'!L69</f>
        <v>PATH4YOU provides same-day pregnancy planning care-including preconception counseling-through both telehealth and in-person visits. The program offers flexible evening and weekend telehealth appointments, along with a simple, user-friendly online scheduling system, making it easier for individuals to access timely, patient-centered care when and how they need it</v>
      </c>
      <c r="G77" s="5" t="str">
        <f>IF('raw data'!M69="checked",'raw data'!M$1&amp;", ","")&amp;IF('raw data'!N69="checked",'raw data'!N$1&amp;", ","")&amp;IF('raw data'!O69="checked",'raw data'!O$1&amp;", ","")&amp;IF('raw data'!P69="checked",'raw data'!P$1&amp;", ","")&amp;IF('raw data'!Q69="checked",'raw data'!Q$1&amp;", ","")&amp;IF('raw data'!R69="checked",'raw data'!R$1&amp;", ","")&amp;IF('raw data'!S69="checked",'raw data'!S$1&amp;", ","")&amp;IF('raw data'!T69="checked",'raw data'!U69,"")</f>
        <v xml:space="preserve">Local Health Departments, Critical Access Hospitals, Rural PPS Hospitals, FQHCs, Community-Based Organizations, State Agencies, </v>
      </c>
      <c r="H77" s="5" t="str">
        <f>'raw data'!V69</f>
        <v>To date, PATH4YOU has served patients from 88% of counties across Indiana, reflecting broad reach into rural and underserved communities. Our approach is grounded in local engagement, with dedicated community liaisons in northern, southern, and central Indiana who build relationships with trusted partners and help ensure our services are responsive to regional needs. We recognize that trust is essential in rural settings, and intentionally engage individuals who are part of the communities we serve to strengthen outreach, improve referral pathways, and support sustained access to care.</v>
      </c>
      <c r="I77" s="5" t="str">
        <f>'raw data'!W69</f>
        <v>PATH4YOU is an Indiana-based program that has been providing pregnancy planning care since 2021. Since launch, we have served more than 4,000 unique patients across the state, building strong partnerships with community organizations and clinical sites.     Our work is rooted in a deep understanding of Indiana's diverse communities, and we are committed to ensuring that every Hoosier has access to timely, high-quality, patient-centered pregnancy planning care.</v>
      </c>
      <c r="J77" s="5" t="str">
        <f>IF('raw data'!X69="checked",'raw data'!X$1&amp;", ","")&amp;IF('raw data'!Y69="checked",'raw data'!Y$1&amp;", ","")&amp;IF('raw data'!Z69="checked",'raw data'!Z$1&amp;", ","")&amp;IF('raw data'!AA69="checked",'raw data'!AA$1&amp;", ","")&amp;IF('raw data'!AB69="checked",'raw data'!AB$1&amp;", ","")&amp;IF('raw data'!AC69="checked",'raw data'!AC$1,"")</f>
        <v xml:space="preserve">Peer-reviewed research, Testimonials, </v>
      </c>
      <c r="K77" s="5" t="str">
        <f>'raw data'!AD69</f>
        <v xml:space="preserve">PATH4YOU has demonstrated strong outcomes in expanding access to timely, patient-centered pregnancy planning care across Indiana, particularly for individuals facing systemic barriers such as cost, transportation, and limited insurance coverage. Through coordinated partnerships and navigation support, the program has increased connection to care, reduced delays, and supported patients in making informed decisions aligned with their goals.    These outcomes are reinforced by both peer-reviewed research and patient testimonials. Our research highlights improvements in access, care coordination, and patient experience, while patient feedback consistently reflects feeling respected, informed, and supported throughout the process. Together, these </v>
      </c>
      <c r="L77" s="5" t="str">
        <f>'raw data'!AE69</f>
        <v>Yes</v>
      </c>
      <c r="M77" s="5" t="str">
        <f>'raw data'!AF69</f>
        <v>We have had preliminary email conversations with Region 4 Maternal-Health Access Group.</v>
      </c>
      <c r="N77" s="5" t="str">
        <f>IF('raw data'!AG69="checked",'raw data'!AG$1&amp;", ","")&amp;IF('raw data'!AH69="checked",'raw data'!AH$1&amp;", ","")&amp;IF('raw data'!AI69="checked",'raw data'!AI$1&amp;", ","")&amp;IF('raw data'!AJ69="checked",'raw data'!AJ$1&amp;", ","")&amp;IF('raw data'!AK69="checked",'raw data'!AK$1&amp;", ","")&amp;IF('raw data'!AL69="checked",'raw data'!AL$1&amp;", ","")&amp;IF('raw data'!AM69="checked",'raw data'!AN69,"")</f>
        <v xml:space="preserve">Maternal &amp; child health, </v>
      </c>
      <c r="O77" s="5" t="str">
        <f>'raw data'!AO69</f>
        <v>We provide access to telehealth care using our own platforms, but patients do require internet access to utilize our website and telehealth platform.</v>
      </c>
      <c r="P77" s="5" t="str">
        <f>'raw data'!AP69</f>
        <v>This technology is provided as part of our solution</v>
      </c>
      <c r="Q77" s="5" t="str">
        <f>'raw data'!AQ69</f>
        <v>PATH4YOU uses a flexible, service-based cost model that supports both implementation and sustainability. Costs include per-patient services (clinical care, counseling, navigation) and core infrastructure (staffing, telehealth, scheduling, and community engagement) that enables coordinated, statewide care delivery and scalability.    We do not rely on insurance reimbursement for clinical services, reducing access barriers, but we do leverage other funding sources, including limited insurance, to offset contraception costs.    Beyond the grant, sustainability will be supported through institutional funding, partnerships, and philanthropy, with costs primarily tied to service volume. Importantly, pregnancy planning care leads to downstream cost savings by reducing unintended pregnancies and improving maternal and infant health outcomes, reinforcing long-term value.</v>
      </c>
      <c r="R77" s="5" t="str">
        <f>'raw data'!AR69</f>
        <v>PATH4YOU implementation requires dedicated staff time for clinical care, care navigation, and regional engagement, supported by training in person-centered, trauma-informed care. We leverage existing scalable technology, including telehealth and online scheduling, with minimal additional integration for new partners. Our established infrastructure enables efficient expansion into new rural regions while sustaining services in areas already served.     Because core systems are in place, implementation focuses on onboarding regional partners, training staff, and aligning referral pathways, enabling rapid, low-burden scale-up while maintaining high-quality care delivery.</v>
      </c>
      <c r="S77" s="5" t="str">
        <f>'raw data'!AS69</f>
        <v>Sustaining Care: Immediate; Expanding Care: 3-6mos</v>
      </c>
    </row>
    <row r="78" spans="1:19" s="6" customFormat="1" ht="315" x14ac:dyDescent="0.25">
      <c r="A78" s="5" t="str">
        <f>'raw data'!E70</f>
        <v>Indiana University</v>
      </c>
      <c r="B78" s="5" t="str">
        <f>'raw data'!F70</f>
        <v>Victoria Champion</v>
      </c>
      <c r="C78" s="5" t="str">
        <f>'raw data'!H70</f>
        <v>vchampio@iu.edu</v>
      </c>
      <c r="D78" s="5" t="str">
        <f>'raw data'!J70</f>
        <v>cancer.iu.edu  Community Outreach and Engagement</v>
      </c>
      <c r="E78" s="5" t="str">
        <f>'raw data'!K70</f>
        <v xml:space="preserve">Colorectal cancer (CRC) is the second-leading cause of cancer-related death in the United States for men and women combined and the leading cause of cancer death in men under 50. Mortality can be substantially reduced through adherence to guideline-based screening, with a 5-year survival rate of 91% when CRC is detected at a localized stage. However, screening rates remain significantly lower (average 12-23% lower) in rural populations compared with urban populations, contributing to persistent disparities in CRC.  One of the most effective approaches to increasing CRC screening is an evidence-based intervention (EBI) that combines a mailed stool test (fecal occult blood test or fecal DNA testing, Cologuard) with patient navigation (PN). Despite strong evidence, implementation of this EBI in rural settings is limited  </v>
      </c>
      <c r="F78" s="5" t="str">
        <f>'raw data'!L70</f>
        <v xml:space="preserve">In collaboration with the Indiana Rural Health Association and targeted Indiana rural health clinics, we initiated a study supported by the National Cancer Institute (R01CA258557) and  the IU Simon Comprehensive Cancer Center (IUSCCC) to implement and evaluate this evidence-based intervention in rural primary care clinics. Implementation of this EBI resulted in significant increases in screening outcomes and a process for sustainment of the intervention after we left the clinic. In one fully evaluated clinic, 175 previously non-adherent patients became adherent, representing a 25% absolute increase in screening. The clinic achieved an overall CRC screening rate of 80.1% of all age-eligible patients in 2025. Using a conservative analysis (underestimating revenue streams), the EBI was projected to cause a net gain of $21,912 in one year versus status quo, with a $32 gain per target patient mailed and a $125 gain per target patient screened.    </v>
      </c>
      <c r="G78" s="5" t="str">
        <f>IF('raw data'!M70="checked",'raw data'!M$1&amp;", ","")&amp;IF('raw data'!N70="checked",'raw data'!N$1&amp;", ","")&amp;IF('raw data'!O70="checked",'raw data'!O$1&amp;", ","")&amp;IF('raw data'!P70="checked",'raw data'!P$1&amp;", ","")&amp;IF('raw data'!Q70="checked",'raw data'!Q$1&amp;", ","")&amp;IF('raw data'!R70="checked",'raw data'!R$1&amp;", ","")&amp;IF('raw data'!S70="checked",'raw data'!S$1&amp;", ","")&amp;IF('raw data'!T70="checked",'raw data'!U70,"")</f>
        <v>FQHCs, Rural primary health care clinics</v>
      </c>
      <c r="H78" s="5" t="str">
        <f>'raw data'!V70</f>
        <v>WE have worked with 7 rural primary health care clinics in northern, central and southern Indiana to implement the intervention described above.  We  are entering 3 more clinics in 2026.</v>
      </c>
      <c r="I78" s="5" t="str">
        <f>'raw data'!W70</f>
        <v>Working with the IRHA to identify rural clinics with the lowest s colorectal cancer screening (CRC) rates and helping clinics implement a process to increase screeniong rates in a cost-effective manner.  We work with these clinics such that the process can be added to current workflow and thus be sustained.</v>
      </c>
      <c r="J78" s="5" t="str">
        <f>IF('raw data'!X70="checked",'raw data'!X$1&amp;", ","")&amp;IF('raw data'!Y70="checked",'raw data'!Y$1&amp;", ","")&amp;IF('raw data'!Z70="checked",'raw data'!Z$1&amp;", ","")&amp;IF('raw data'!AA70="checked",'raw data'!AA$1&amp;", ","")&amp;IF('raw data'!AB70="checked",'raw data'!AB$1&amp;", ","")&amp;IF('raw data'!AC70="checked",'raw data'!AC$1,"")</f>
        <v xml:space="preserve">Evaluation report, Pilot data, </v>
      </c>
      <c r="K78" s="5" t="str">
        <f>'raw data'!AD70</f>
        <v xml:space="preserve">Implementation of this EBI resulted in significant increases in screening outcomes and a process for sustainment of the intervention after we left the clinic. In one fully evaluated clinic, 175 previously non-adherent patients became adherent, representing a 25% absolute increase in screening. The clinic achieved an overall CRC screening rate of 80.1% of all age-eligible patients in 2025. Using a conservative analysis (underestimating revenue streams), the EBI was projected to cause a net gain of $21,912 in one year versus status quo, with a $32 gain per target patient mailed and a $125 gain per target patient screened.    </v>
      </c>
      <c r="L78" s="5" t="str">
        <f>'raw data'!AE70</f>
        <v>Yes</v>
      </c>
      <c r="M78" s="5" t="str">
        <f>'raw data'!AF70</f>
        <v>IRHA</v>
      </c>
      <c r="N78" s="5" t="str">
        <f>IF('raw data'!AG70="checked",'raw data'!AG$1&amp;", ","")&amp;IF('raw data'!AH70="checked",'raw data'!AH$1&amp;", ","")&amp;IF('raw data'!AI70="checked",'raw data'!AI$1&amp;", ","")&amp;IF('raw data'!AJ70="checked",'raw data'!AJ$1&amp;", ","")&amp;IF('raw data'!AK70="checked",'raw data'!AK$1&amp;", ","")&amp;IF('raw data'!AL70="checked",'raw data'!AL$1&amp;", ","")&amp;IF('raw data'!AM70="checked",'raw data'!AN70,"")</f>
        <v xml:space="preserve">Chronic disease prevention, Behavioral health, </v>
      </c>
      <c r="O78" s="5" t="str">
        <f>'raw data'!AO70</f>
        <v>We want to expand our work to additional rural health clinics.  Most clinics have an EMR that is sufficient but if not, we provide funds to bring the EMR up to date</v>
      </c>
      <c r="P78" s="5" t="str">
        <f>'raw data'!AP70</f>
        <v>This technology is provided as part of our solution</v>
      </c>
      <c r="Q78" s="5" t="str">
        <f>'raw data'!AQ70</f>
        <v>We have an estimate of average cost per clinic for this implementation which includes working with the clinics for 1 year with an external implementation specialist working with designated clinic staff.  We can send you an estimated budget/clinic if requested.</v>
      </c>
      <c r="R78" s="5" t="str">
        <f>'raw data'!AR70</f>
        <v>Our cost per clinic include buying out partial time of clinic imployees to work with an external implementation specialist for a year while they are adopting an evidence based intervention into clinic flow.</v>
      </c>
      <c r="S78" s="5" t="str">
        <f>'raw data'!AS70</f>
        <v>We spend 1 year per clinic for actual implementati</v>
      </c>
    </row>
    <row r="79" spans="1:19" s="6" customFormat="1" ht="375" x14ac:dyDescent="0.25">
      <c r="A79" s="5" t="str">
        <f>'raw data'!E71</f>
        <v>Skyscape</v>
      </c>
      <c r="B79" s="5" t="str">
        <f>'raw data'!F71</f>
        <v>Erica Joyce</v>
      </c>
      <c r="C79" s="5" t="str">
        <f>'raw data'!H71</f>
        <v>ejoyce@skyscape.com</v>
      </c>
      <c r="D79" s="5" t="str">
        <f>'raw data'!J71</f>
        <v>www.skyscape.com</v>
      </c>
      <c r="E79" s="5" t="str">
        <f>'raw data'!K71</f>
        <v>Rural healthcare systems and nursing/medical schools face severe workforce shortages, limited access to evidence‑based point‑of‑care tools, fragmented care coordination, and difficulty meeting grant reporting requirements. Nursing and medical students often lack reliable clinical resources during rotations, while rural facilities struggle to recruit and retain skilled staff, leading to burnout, errors, and lower quality of care. Care coordination across primary care, behavioral health, specialty providers, and home health is disjointed, and reporting for value‑based programs and grant compliance is burdensome.  Skyscape's platform solves these problems: Medical Library - drug guides, diagnostics, and treatment protocols for clinicians and students. Skills Hub - competency‑based training, video skills assessment, and quizzes for staff upskilling and onboarding. Buzz - HIPAA‑secure messaging, telehealth, and care coordination across care teams. Analytics - track outcomes &amp; compliance</v>
      </c>
      <c r="F79" s="5" t="str">
        <f>'raw data'!L71</f>
        <v xml:space="preserve">Skyscape is an integrated mobile‑first digital health platform for rural providers, nursing/medical schools, and healthcare organizations. It delivers four core solutions:    Medical Library - Offline access to 400+ evidence‑based drug guides, diagnostics, and treatment protocols.    Skills Hub - Competency‑based training with video skills assessment and clinical checklists.    Buzz - HIPAA‑secure messaging, telehealth, and care coordination.    Analytics - Dashboards for tracking training, outcomes, and grant compliance.    The platform is SOC2 Type II certified and HIPAA compliant, requires no hardware procurement, and supports workforce retention, chronic disease management, behavioral health integration, and value‑based care reporting.  </v>
      </c>
      <c r="G79" s="5" t="str">
        <f>IF('raw data'!M71="checked",'raw data'!M$1&amp;", ","")&amp;IF('raw data'!N71="checked",'raw data'!N$1&amp;", ","")&amp;IF('raw data'!O71="checked",'raw data'!O$1&amp;", ","")&amp;IF('raw data'!P71="checked",'raw data'!P$1&amp;", ","")&amp;IF('raw data'!Q71="checked",'raw data'!Q$1&amp;", ","")&amp;IF('raw data'!R71="checked",'raw data'!R$1&amp;", ","")&amp;IF('raw data'!S71="checked",'raw data'!S$1&amp;", ","")&amp;IF('raw data'!T71="checked",'raw data'!U71,"")</f>
        <v xml:space="preserve">Local Health Departments, Critical Access Hospitals, Rural PPS Hospitals, FQHCs, EMS, Community-Based Organizations, State Agencies, </v>
      </c>
      <c r="H79" s="5" t="str">
        <f>'raw data'!V71</f>
        <v>Skyscape has worked with rural healthcare providers across the United States, including serving as a technology subcontractor for a Kansas RHTP grant application. Our platform is used in Critical Access Hospitals and rural health clinics for workforce training (Skills Hub), offline clinical references (Medical Library), and care coordination (Buzz).    Globally, Skyscape was the exclusive technology provider for Health eVillages, a program of the Robert F. Kennedy Center for Justice &amp; Human Rights launched in 2011. The program deployed our mobile medical app to over 600 sites across eight countries, including Kenya, Uganda, Haiti, and rural Louisiana. Clinicians used our offline‑capable drug guides and diagnostic tools in areas with no internet or electricity.    Trusted by over one million healthcare professionals, Skyscape is SOC2 Type II certified and HIPAA compliant.</v>
      </c>
      <c r="I79" s="5" t="str">
        <f>'raw data'!W71</f>
        <v>Skyscape worked with Purdue University Fort Wayne (IPFW) on nursing education initiatives, providing digital tools for clinical reference, competency‑based training, and skills validation. This work gave us direct experience with Indiana's healthcare education landscape.    Additionally, Skyscape has submitted an RHTP grant application as a technology subcontractor with a partner in Kansas, demonstrating our ability to support rural workforce and technology goals.</v>
      </c>
      <c r="J79" s="5" t="str">
        <f>IF('raw data'!X71="checked",'raw data'!X$1&amp;", ","")&amp;IF('raw data'!Y71="checked",'raw data'!Y$1&amp;", ","")&amp;IF('raw data'!Z71="checked",'raw data'!Z$1&amp;", ","")&amp;IF('raw data'!AA71="checked",'raw data'!AA$1&amp;", ","")&amp;IF('raw data'!AB71="checked",'raw data'!AB$1&amp;", ","")&amp;IF('raw data'!AC71="checked",'raw data'!AC$1,"")</f>
        <v xml:space="preserve">Peer-reviewed research, Pilot data, Case study, Testimonials, </v>
      </c>
      <c r="K79" s="5" t="str">
        <f>'raw data'!AD71</f>
        <v>A peer‑reviewed study of Skyscape in medical education found that 57% of students achieved high practical knowledge scores, 53% gained high theoretical knowledge, and 98% agreed the app enabled new knowledge acquisition. A home health case study using our Buzz platform reported a 33% increase in new patient volume, a 50% reduction in hospital readmissions, and improved Medicare star ratings. Additionally, Buzz earned a G2 Net Promoter Score of 95, reflecting exceptionally high user satisfaction. These outcomes demonstrate Skyscape's effectiveness in education, patient care, and rural health transformation.</v>
      </c>
      <c r="L79" s="5" t="str">
        <f>'raw data'!AE71</f>
        <v>No</v>
      </c>
      <c r="M79" s="5">
        <f>'raw data'!AF71</f>
        <v>0</v>
      </c>
      <c r="N79" s="5" t="str">
        <f>IF('raw data'!AG71="checked",'raw data'!AG$1&amp;", ","")&amp;IF('raw data'!AH71="checked",'raw data'!AH$1&amp;", ","")&amp;IF('raw data'!AI71="checked",'raw data'!AI$1&amp;", ","")&amp;IF('raw data'!AJ71="checked",'raw data'!AJ$1&amp;", ","")&amp;IF('raw data'!AK71="checked",'raw data'!AK$1&amp;", ","")&amp;IF('raw data'!AL71="checked",'raw data'!AL$1&amp;", ","")&amp;IF('raw data'!AM71="checked",'raw data'!AN71,"")</f>
        <v xml:space="preserve">Workforce development, Chronic disease prevention, Maternal &amp; child health, Behavioral health, Data modernization, Emergency preparedness, </v>
      </c>
      <c r="O79" s="5" t="str">
        <f>'raw data'!AO71</f>
        <v>n/a</v>
      </c>
      <c r="P79" s="5" t="str">
        <f>'raw data'!AP71</f>
        <v>Our solution does not need any technology components</v>
      </c>
      <c r="Q79" s="5" t="str">
        <f>'raw data'!AQ71</f>
        <v>Skyscape uses a flexible model: Buzz charges per user per month. Medical Library and Skills Hub have flat annual licensing per site or organization. Implementation includes a fixed fee for setup, training, and any API integration. Annual renewals cover software updates, security, and support. For a 5‑year RHTP grant, multi‑year pricing can align with budget periods. After grant end, the entity may continue at standard rates, transition to a lower‑cost plan, or use sustainability planning. No mandatory hardware.</v>
      </c>
      <c r="R79" s="5" t="str">
        <f>'raw data'!AR71</f>
        <v>Customer provides a project lead, basic IT support for user account setup, and ensures staff have internet‑connected devices (iOS/Android). Skyscape handles all technical deployment: app configuration, API integration (if connecting to EHR/HIE), and user account provisioning. Training requires staff participation in live or on‑demand sessions (approx. 1‑2 hours per role). No server or hardware procurement needed. Ongoing staff time is minimal: routine use of the platform and quarterly data review for reporting. Total implementation effort is typically 10‑20 hours spread over 4‑6 weeks.</v>
      </c>
      <c r="S79" s="5" t="str">
        <f>'raw data'!AS71</f>
        <v>Immediate; full setup 2‑4 wks</v>
      </c>
    </row>
    <row r="80" spans="1:19" s="6" customFormat="1" ht="390" x14ac:dyDescent="0.25">
      <c r="A80" s="5" t="str">
        <f>'raw data'!E72</f>
        <v>Precision Health Reports, inc</v>
      </c>
      <c r="B80" s="5" t="str">
        <f>'raw data'!F72</f>
        <v>Matthew Martin</v>
      </c>
      <c r="C80" s="5" t="str">
        <f>'raw data'!H72</f>
        <v>mmartin@precisionhealthreports.com</v>
      </c>
      <c r="D80" s="5" t="str">
        <f>'raw data'!J72</f>
        <v>https://precisionhealthreports.com</v>
      </c>
      <c r="E80" s="5" t="str">
        <f>'raw data'!K72</f>
        <v>Cardiometabolic disease, the combined burden of cardiovascular, metabolic, and kidney conditions, is the leading driver of preventable death and cost in rural Indiana. Most rural clinicians do not have the time, tools, or specialist support to identify and act on risk consistently. National guidelines from ACC/AHA, NLA, ADA, AACE, EAS, and MESA evolve rapidly and often conflict at the point of care. Without a shared, evidence-based assessment, every cardiometabolic center launched under Initiative 5 risks delivering a different standard of care, reinventing the same workflow, and producing data the State cannot meaningfully aggregate. The result is missed early diagnoses, inconsistent treatment, and no statewide signal of whether the program is improving outcomes for Hoosiers.</v>
      </c>
      <c r="F80" s="5" t="str">
        <f>'raw data'!L72</f>
        <v>Precision Health Reports delivers a statewide cardiometabolic infrastructure for Initiative 5: a single, ACC/AHA-aligned Cardiometabolic Risk Assessment that harmonizes guidance from NLA, EAS, ADA, AACE, and MESA into one personalized, clinician- and patient-facing report integrating 40+ risk factors and advanced biomarkers, including PREVENT-based 10- and 30-year risk, Lp(a), ApoB, hsCRP, coronary artery calcium score (if available), and adverse pregnancy outcomes. Delivery runs through a HIPAA-compliant ordering and reporting portal, with optional LabCorp orchestration so rural centers do not have to build additional logistics or systems. A clinician education program led by Dr. Bill Cromwell, one of the nation's leading lipidologists, ensures every center across all eight RHTP regions starts on Day One with the same evidence-based tools, training, and reporting, co-developed with the State and the American Heart Association.</v>
      </c>
      <c r="G80" s="5" t="str">
        <f>IF('raw data'!M72="checked",'raw data'!M$1&amp;", ","")&amp;IF('raw data'!N72="checked",'raw data'!N$1&amp;", ","")&amp;IF('raw data'!O72="checked",'raw data'!O$1&amp;", ","")&amp;IF('raw data'!P72="checked",'raw data'!P$1&amp;", ","")&amp;IF('raw data'!Q72="checked",'raw data'!Q$1&amp;", ","")&amp;IF('raw data'!R72="checked",'raw data'!R$1&amp;", ","")&amp;IF('raw data'!S72="checked",'raw data'!S$1&amp;", ","")&amp;IF('raw data'!T72="checked",'raw data'!U72,"")</f>
        <v xml:space="preserve">Critical Access Hospitals, Rural PPS Hospitals, Community-Based Organizations, </v>
      </c>
      <c r="H80" s="5" t="str">
        <f>'raw data'!V72</f>
        <v>Precision Health Reports currently delivers our Assessment reports into 9 states and into several rural clinics in Rocky Mount, NC; Rogers, AR; Greenfield, IN, and (soon) Shelbyville, IN. Since our Assessments only require an internet connection and common lab panels, we are able to support clinics in rural areas that do not have access or budget for expensive capital investment and special equipment.</v>
      </c>
      <c r="I80" s="5" t="str">
        <f>'raw data'!W72</f>
        <v>We have worked closely for two years with Hancock Health in Greenfield, IN to deliver our services for their clinical screening and wellness program with the area's numerous police and fire departments.</v>
      </c>
      <c r="J80" s="5" t="str">
        <f>IF('raw data'!X72="checked",'raw data'!X$1&amp;", ","")&amp;IF('raw data'!Y72="checked",'raw data'!Y$1&amp;", ","")&amp;IF('raw data'!Z72="checked",'raw data'!Z$1&amp;", ","")&amp;IF('raw data'!AA72="checked",'raw data'!AA$1&amp;", ","")&amp;IF('raw data'!AB72="checked",'raw data'!AB$1&amp;", ","")&amp;IF('raw data'!AC72="checked",'raw data'!AC$1,"")</f>
        <v xml:space="preserve">Case study, Testimonials, </v>
      </c>
      <c r="K80" s="5" t="str">
        <f>'raw data'!AD72</f>
        <v>Precision Health Reports is infrastructure, not a clinical service, so we do not claim direct ownership of patient outcomes. Our role is to equip clinicians to deliver care that meets the outcome targets defined in ACC/AHA and relevant guidelines. The Cardiometabolic Risk Assessment surfaces risk-enhancing factors routinely missed in standard workflows, so high-risk patients are identified earlier and started on evidence-based therapy sooner. Within Initiative 5, we will work with the State / AHA to define and report program-level metrics that matter most to Indiana, including assessment volume, risk identification rates, and clinician adoption.</v>
      </c>
      <c r="L80" s="5" t="str">
        <f>'raw data'!AE72</f>
        <v>Yes</v>
      </c>
      <c r="M80" s="5" t="str">
        <f>'raw data'!AF72</f>
        <v>Hancock Health in Greenfield, IN  Major Hospital in Shelbyville, IN (July-2026)</v>
      </c>
      <c r="N80" s="5" t="str">
        <f>IF('raw data'!AG72="checked",'raw data'!AG$1&amp;", ","")&amp;IF('raw data'!AH72="checked",'raw data'!AH$1&amp;", ","")&amp;IF('raw data'!AI72="checked",'raw data'!AI$1&amp;", ","")&amp;IF('raw data'!AJ72="checked",'raw data'!AJ$1&amp;", ","")&amp;IF('raw data'!AK72="checked",'raw data'!AK$1&amp;", ","")&amp;IF('raw data'!AL72="checked",'raw data'!AL$1&amp;", ","")&amp;IF('raw data'!AM72="checked",'raw data'!AN72,"")</f>
        <v xml:space="preserve">Chronic disease prevention, </v>
      </c>
      <c r="O80" s="5" t="str">
        <f>'raw data'!AO72</f>
        <v>N/A. The HIPAA-compliant Precision Health Reports portal is web-based and runs in any modern browser on mobile, tablet, or laptop. A signed Business Associate Agreement is required before go-live.</v>
      </c>
      <c r="P80" s="5" t="str">
        <f>'raw data'!AP72</f>
        <v>Our solution does not need any technology components</v>
      </c>
      <c r="Q80" s="5" t="str">
        <f>'raw data'!AQ72</f>
        <v>Flat per-assessment pricing--no annual licenses, no per-user fees, no per-clinic negotiation. We want our model to be as direct as possible. Two pricing models let each center choose on a universal or case-by-case basis: (1) Cardiometabolic Risk Assessment with LabCorp labs orchestrated end-to-end for $125 per assessment or (2) Cardiometabolic Risk Assessment using client-provided lab data at $50 per assessment. Both include the full personalized report, secure portal access, and follow-up assessment support. The Dr. Cromwell-led clinician video education program and periodic webinar sessions are included. We would be happy to address content/materials with your collaboration. All components are designed to be fundable under RHTP Tech Innovation and Innovative Care categories, outside the 15% provider payments cap.    Beyond the grant, the model is sustainable by design with no hidden costs: Centers can choose to continue using our services incur cost only when a report is delivered.</v>
      </c>
      <c r="R80" s="5" t="str">
        <f>'raw data'!AR72</f>
        <v>The implementation can be completed in 30 minutes with each clinic to familiarize the staff with the Assessment ordering workflow and Assessment report interpretation. We will also have a video content library delivered by Dr. Cromwell to assist clinicians who want to go even deeper in learning about cardiometabolic disease, risk management, and treatment.</v>
      </c>
      <c r="S80" s="5" t="str">
        <f>'raw data'!AS72</f>
        <v>30 days</v>
      </c>
    </row>
    <row r="81" spans="1:19" s="6" customFormat="1" ht="375" x14ac:dyDescent="0.25">
      <c r="A81" s="5" t="str">
        <f>'raw data'!E73</f>
        <v>Blackbox Healthcare Solutions</v>
      </c>
      <c r="B81" s="5" t="str">
        <f>'raw data'!F73</f>
        <v>Charles Larsen</v>
      </c>
      <c r="C81" s="5" t="str">
        <f>'raw data'!H73</f>
        <v>charles.larsen@blackboxhs.com</v>
      </c>
      <c r="D81" s="5" t="str">
        <f>'raw data'!J73</f>
        <v>www.blackboxhs.com</v>
      </c>
      <c r="E81" s="5" t="str">
        <f>'raw data'!K73</f>
        <v>Rural health systems lack a centralized, real-time mechanism to coordinate patient movement across the continuum of care. This results in delayed transfers, missed follow up, adverse outcomes, and inefficient use of limited clinical resources. The absence of a unified Medical Operations Coordination Center creates fragmented workflows, poor visibility, and inconsistent communication between clinics, hospitals, and specialty providers. Blackbox Healthcare Solutions addresses this gap through the Resource Equity &amp; Access Coordination Hub (REACH), a centralized MOCC that standardizes and manages patient transfers, referrals, and post discharge coordination. This ensures timely access to the appropriate level of care, reduces administrative burden, improves care continuity, and optimizes resource utilization across rural networks.</v>
      </c>
      <c r="F81" s="5" t="str">
        <f>'raw data'!L73</f>
        <v>Blackbox Healthcare Solutions delivers REACH, a centralized Medical Operations Coordination Center designed to manage patient movement across the continuum of care. REACH provides a single point of coordination for acute care transfers and post discharge follow up, supported by standardized workflows, real time communication, and dedicated care coordination teams. The model integrates with existing health system operations to improve visibility, streamline decision making, and ensure patients are directed to the appropriate level of care without delay. By reducing fragmentation and administrative burden, REACH enhances care continuity, improves access, and drives more efficient use of clinical resources across rural and underserved networks.</v>
      </c>
      <c r="G81" s="5" t="str">
        <f>IF('raw data'!M73="checked",'raw data'!M$1&amp;", ","")&amp;IF('raw data'!N73="checked",'raw data'!N$1&amp;", ","")&amp;IF('raw data'!O73="checked",'raw data'!O$1&amp;", ","")&amp;IF('raw data'!P73="checked",'raw data'!P$1&amp;", ","")&amp;IF('raw data'!Q73="checked",'raw data'!Q$1&amp;", ","")&amp;IF('raw data'!R73="checked",'raw data'!R$1&amp;", ","")&amp;IF('raw data'!S73="checked",'raw data'!S$1&amp;", ","")&amp;IF('raw data'!T73="checked",'raw data'!U73,"")</f>
        <v xml:space="preserve">Local Health Departments, Critical Access Hospitals, Rural PPS Hospitals, FQHCs, EMS, State Agencies, </v>
      </c>
      <c r="H81" s="5" t="str">
        <f>'raw data'!V73</f>
        <v xml:space="preserve">Blackbox Healthcare Solutions has extensive experience designing and operating MOCC infrastructure in rural and underserved communities through the REACH program. In Arizona, REACH has been implemented as a statewide solution and has been actively operating for over three years, supporting critical access, IHS, and tribal hospitals and health systems in managing patient movement and access to care.  Through this established model, we have successfully centralized acute care transfer coordination, improving timeliness to definitive care, reducing administrative burden, and enhancing communication across geographically dispersed providers. REACH has demonstrated measurable impact in real world rural environments by addressing capacity constraints, workforce limitations, and access challenges.  This proven operational experience allows Blackbox to deliver a scalable, turnkey MOCC that is validated in rural settings and adaptable to the unique needs of Indiana's rural health networks.  </v>
      </c>
      <c r="I81" s="5" t="str">
        <f>'raw data'!W73</f>
        <v>Blackbox Healthcare Solutions does not currently have direct operational experience in Indiana. However, we partner with state level initiatives, health systems, and rural hospital networks across the country to design and implement scalable care coordination solutions.  Our REACH MOCC has been successfully deployed in Arizona as a statewide model for over three years, supporting rural hospitals, Critical Access Hospitals, and complex referral and transfer networks. The challenges addressed throu</v>
      </c>
      <c r="J81" s="5" t="str">
        <f>IF('raw data'!X73="checked",'raw data'!X$1&amp;", ","")&amp;IF('raw data'!Y73="checked",'raw data'!Y$1&amp;", ","")&amp;IF('raw data'!Z73="checked",'raw data'!Z$1&amp;", ","")&amp;IF('raw data'!AA73="checked",'raw data'!AA$1&amp;", ","")&amp;IF('raw data'!AB73="checked",'raw data'!AB$1&amp;", ","")&amp;IF('raw data'!AC73="checked",'raw data'!AC$1,"")</f>
        <v xml:space="preserve">Peer-reviewed research, Evaluation report, Pilot data, Case study, Testimonials, </v>
      </c>
      <c r="K81" s="5" t="str">
        <f>'raw data'!AD73</f>
        <v xml:space="preserve">Blackbox Healthcare Solutions, through the REACH Medical Operations Coordination Center, has demonstrated sustained impact in rural care coordination. Since launch, REACH has supported over 20,000 transfer requests with approximately 90% acceptance rates, ensuring timely access to definitive care. Median time to secure placement averages 1.3 to 1.6 hours, significantly reducing delays.   The program maintains strong engagement across rural facilities, with approximately 77% utilization of eligible sites, improving coordination, visibility, and care continuity across regions. All publicly reported outcomes are available at     www.az-reach.com/reportinghub.  </v>
      </c>
      <c r="L81" s="5" t="str">
        <f>'raw data'!AE73</f>
        <v>No</v>
      </c>
      <c r="M81" s="5">
        <f>'raw data'!AF73</f>
        <v>0</v>
      </c>
      <c r="N81" s="5" t="str">
        <f>IF('raw data'!AG73="checked",'raw data'!AG$1&amp;", ","")&amp;IF('raw data'!AH73="checked",'raw data'!AH$1&amp;", ","")&amp;IF('raw data'!AI73="checked",'raw data'!AI$1&amp;", ","")&amp;IF('raw data'!AJ73="checked",'raw data'!AJ$1&amp;", ","")&amp;IF('raw data'!AK73="checked",'raw data'!AK$1&amp;", ","")&amp;IF('raw data'!AL73="checked",'raw data'!AL$1&amp;", ","")&amp;IF('raw data'!AM73="checked",'raw data'!AN73,"")</f>
        <v xml:space="preserve">Workforce development, Maternal &amp; child health, Behavioral health, Data modernization, Emergency preparedness, </v>
      </c>
      <c r="O81" s="5" t="str">
        <f>'raw data'!AO73</f>
        <v>REACH is supported by a secure, cloud-based platform enabling real time care coordination across providers. It includes centralized intake, case management, standardized workflows, and communication tools for transfer coordination and patient tracking. The platform integrates with existing EHR systems and aligns with FHIR interoperability standards. It requires secure internet access and role-based user access, minimizing technical burden on rural facilities.</v>
      </c>
      <c r="P81" s="5" t="str">
        <f>'raw data'!AP73</f>
        <v>This technology is provided as part of our solution</v>
      </c>
      <c r="Q81" s="5" t="str">
        <f>'raw data'!AQ73</f>
        <v xml:space="preserve">Blackbox Healthcare Solutions utilizes a hybrid cost model designed to support both initial implementation and long-term sustainability. Implementation is typically structured as a fixed fee that includes deployment of the REACH Medical Operations Coordination Center, workflow design, integration with existing systems, and onboarding of participating sites.  Ongoing costs are structured as an annual service fee rather than per user licensing. This fee includes access to the REACH platform, centralized MOCC staffing, system maintenance, reporting, and continuous performance improvement. This approach provides predictable costs and avoids variability for rural partners.  Following the grant period, the model is designed to transition to a shared services structure across participating organizations or supported at the state level, enabling cost distribution while maintaining centralized coordination capabilities and operational continuity.  </v>
      </c>
      <c r="R81" s="5" t="str">
        <f>'raw data'!AR73</f>
        <v>Implementation of REACH requires minimal local burden and is designed to integrate with existing operations. Staff time is limited to initial onboarding, workflow alignment, and ongoing coordination with the centralized MOCC team. Technical requirements include secure internet access and light integration with existing EHR systems.    Blackbox provides end to end support, including implementation, training, and change management. Training is streamlined and role based, enabling rapid adoption by clinical and administrative staff. Ongoing support, performance monitoring, and continuous improvement are included to ensure sustained success with minimal disruption to rural providers.</v>
      </c>
      <c r="S81" s="5" t="str">
        <f>'raw data'!AS73</f>
        <v>60 to 90 days per region or network</v>
      </c>
    </row>
    <row r="82" spans="1:19" s="6" customFormat="1" ht="270" x14ac:dyDescent="0.25">
      <c r="A82" s="5" t="str">
        <f>'raw data'!E74</f>
        <v>iWellness Center</v>
      </c>
      <c r="B82" s="5" t="str">
        <f>'raw data'!F74</f>
        <v>Bob McCullough, PhD, LCSW, CEAP</v>
      </c>
      <c r="C82" s="5" t="str">
        <f>'raw data'!H74</f>
        <v>rmmccullough24@gmail.com</v>
      </c>
      <c r="D82" s="5" t="str">
        <f>'raw data'!J74</f>
        <v>https://www.iwellnesscenter.org/</v>
      </c>
      <c r="E82" s="5" t="str">
        <f>'raw data'!K74</f>
        <v xml:space="preserve">Rural communities lack real-time, upstream visibility into youth behavioral health needs. Identification is typically reactive, relying on crisis events, absenteeism, or disciplinary incidents. This results in delayed intervention, higher acuity cases, and increased strain on already limited rural behavioral health resources. Students without strong advocacy or care coordination, particularly in low-income or geographically isolated areas, are often missed until issues escalate. This reactive model drives higher costs, worsens outcomes, and limits the ability of rural systems to provide timely, preventive care. </v>
      </c>
      <c r="F82" s="5" t="str">
        <f>'raw data'!L74</f>
        <v>iWellness Center provides a scalable, technology-enabled early identification system that enables schools and communities to proactively detect youth wellness needs before they escalate. Through brief, weekly student check-ins, iWellness Center delivers real-time data identifying students at risk and categorizing need levels. This allows staff to intervene earlier, prioritize resources, and reduce reliance on crisis-based services. The platform acts as an upstream infrastructure layer, improving system efficiency and strengthening referral pathways through our dedicated care coordination service. Designed for rapid deployment and low operational burden, iWellness Center is particularly effective in rural environments with limited behavioral health capacity.</v>
      </c>
      <c r="G82" s="5" t="str">
        <f>IF('raw data'!M74="checked",'raw data'!M$1&amp;", ","")&amp;IF('raw data'!N74="checked",'raw data'!N$1&amp;", ","")&amp;IF('raw data'!O74="checked",'raw data'!O$1&amp;", ","")&amp;IF('raw data'!P74="checked",'raw data'!P$1&amp;", ","")&amp;IF('raw data'!Q74="checked",'raw data'!Q$1&amp;", ","")&amp;IF('raw data'!R74="checked",'raw data'!R$1&amp;", ","")&amp;IF('raw data'!S74="checked",'raw data'!S$1&amp;", ","")&amp;IF('raw data'!T74="checked",'raw data'!U74,"")</f>
        <v xml:space="preserve">FQHCs, Community-Based Organizations, State Agencies, Education systems (schools, universities), foster care and juvenile </v>
      </c>
      <c r="H82" s="5" t="str">
        <f>'raw data'!V74</f>
        <v xml:space="preserve">iWellness Center has been implemented across diverse school districts, including many rural communities. Our platform is designed for low-burden adoption, requiring minimal infrastructure and staff time, critical in rural settings where personnel and funding are constrained. In a statewide pilot in Michigan, iWellness Center supported districts of varying size and geography, including rural schools, demonstrating strong adoption, high retention, and measurable impact. With our largest rural district seeing a 33% reduction in students struggling within 18 months of adoption.  </v>
      </c>
      <c r="I82" s="5" t="str">
        <f>'raw data'!W74</f>
        <v xml:space="preserve">Currently, iWellness Center has not provided service in Indiana but has served schools in other states. </v>
      </c>
      <c r="J82" s="5" t="str">
        <f>IF('raw data'!X74="checked",'raw data'!X$1&amp;", ","")&amp;IF('raw data'!Y74="checked",'raw data'!Y$1&amp;", ","")&amp;IF('raw data'!Z74="checked",'raw data'!Z$1&amp;", ","")&amp;IF('raw data'!AA74="checked",'raw data'!AA$1&amp;", ","")&amp;IF('raw data'!AB74="checked",'raw data'!AB$1&amp;", ","")&amp;IF('raw data'!AC74="checked",'raw data'!AC$1,"")</f>
        <v xml:space="preserve">Evaluation report, Pilot data, Case study, Testimonials, </v>
      </c>
      <c r="K82" s="5" t="str">
        <f>'raw data'!AD74</f>
        <v>iWellness Center has demonstrated measurable impact across large-scale implementations. In a statewide Michigan deployment, high-risk students (Red status) were reduced by 33% within 18 months. Schools reported identifying students 3-4 weeks earlier than traditional indicators such as attendance or behavior. Over 36,000 surveys showed 15-20% reductions in student-reported struggles across key wellness categories. Staff reported improved outcomes, earlier intervention, and increased ability to support students proactively. These results reflect a shift from reactive crisis response to early identification and prevention.</v>
      </c>
      <c r="L82" s="5" t="str">
        <f>'raw data'!AE74</f>
        <v>No</v>
      </c>
      <c r="M82" s="5">
        <f>'raw data'!AF74</f>
        <v>0</v>
      </c>
      <c r="N82" s="5" t="str">
        <f>IF('raw data'!AG74="checked",'raw data'!AG$1&amp;", ","")&amp;IF('raw data'!AH74="checked",'raw data'!AH$1&amp;", ","")&amp;IF('raw data'!AI74="checked",'raw data'!AI$1&amp;", ","")&amp;IF('raw data'!AJ74="checked",'raw data'!AJ$1&amp;", ","")&amp;IF('raw data'!AK74="checked",'raw data'!AK$1&amp;", ","")&amp;IF('raw data'!AL74="checked",'raw data'!AL$1&amp;", ","")&amp;IF('raw data'!AM74="checked",'raw data'!AN74,"")</f>
        <v>Chronic disease prevention, Behavioral health, Data modernization, Upstream behavioral health needs identification and referral</v>
      </c>
      <c r="O82" s="5" t="str">
        <f>'raw data'!AO74</f>
        <v xml:space="preserve">iWellness Center is a cloud-based platform accessible via web-enabled devices (Chromebooks, laptops, tablets). No specialized hardware is required. Schools need internet access and basic student roster integration (CSV or SIS export). The platform is secure, FERPA-aligned, and requires minimal IT support. Implementation does not require complex system integrations, making it highly suitable for districts with limited technical resources. </v>
      </c>
      <c r="P82" s="5" t="str">
        <f>'raw data'!AP74</f>
        <v>This technology is provided as part of our solution</v>
      </c>
      <c r="Q82" s="5" t="str">
        <f>'raw data'!AQ74</f>
        <v>iWellness Center utilizes a scalable per-student annual licensing model, allowing costs to align directly with population served. Implementation includes a one-time onboarding and training fee, with optional annual support services depending on district needs. This structure ensures affordability and flexibility, particularly for rural communities.    Beyond the grant period, sustainability is driven by demonstrated cost savings through reduced crisis interventions and improved system efficiency. iWellness Center can be supported through a combination of school funding, healthcare partnerships, and managed care investment, as early identification reduces downstream costs.</v>
      </c>
      <c r="R82" s="5" t="str">
        <f>'raw data'!AR74</f>
        <v xml:space="preserve">Implementation requires minimal staff and technical resources. Schools designate a primary point of contact for coordination. iWellness Center provides onboarding, staff training, and ongoing support. Technical setup includes student roster upload and optional SIS integration. Weekly student participation requires minimal instructional time (typically under 5 minutes). Staff utilize dashboards and alerts to monitor and respond to student needs. The model is designed to extend existing staff capacity rather than add operational burden. </v>
      </c>
      <c r="S82" s="5" t="str">
        <f>'raw data'!AS74</f>
        <v xml:space="preserve">Implementation is 30-90 days dependent on scale </v>
      </c>
    </row>
    <row r="83" spans="1:19" s="6" customFormat="1" ht="255" x14ac:dyDescent="0.25">
      <c r="A83" s="5" t="str">
        <f>'raw data'!E75</f>
        <v>Youth First, Inc.</v>
      </c>
      <c r="B83" s="5" t="str">
        <f>'raw data'!F75</f>
        <v>Holli Sullivan</v>
      </c>
      <c r="C83" s="5" t="str">
        <f>'raw data'!H75</f>
        <v>HSullivan@youthfirstinc.org</v>
      </c>
      <c r="D83" s="5" t="str">
        <f>'raw data'!J75</f>
        <v>www.youthfirstinc.org</v>
      </c>
      <c r="E83" s="5" t="str">
        <f>'raw data'!K75</f>
        <v>Youth in rural Indiana face significant barriers to accessing mental and behavioral health services, including provider shortages, transportation challenges, and limited early intervention supports. Schools are often the most consistent point of contact for youth, yet many lack the capacity and resources to address increasing needs related to anxiety, depression, substance use, and suicide risk. Without early intervention, these challenges escalate, placing strain on healthcare systems, emergency services, and long-term outcomes.</v>
      </c>
      <c r="F83" s="5" t="str">
        <f>'raw data'!L75</f>
        <v>Youth First will serve as a key community partner supporting rural health workforce development, prevention, and early access to high-quality, free-of-charge behavioral health services across the region.    As a nonprofit organization embedded within school systems across southern Indiana, Youth First provides prevention education, family engagement, and school-based mental health services that reach students and families who might otherwise face barriers to care due to transportation challenges, provider shortages, and limited access to services in rural communities.    Within the GROW initiative, Youth First will contribute expertise in prevention programming, school-based mental health access, and workforce development to strengthen the region's healthcare ecosystem.</v>
      </c>
      <c r="G83" s="5" t="str">
        <f>IF('raw data'!M75="checked",'raw data'!M$1&amp;", ","")&amp;IF('raw data'!N75="checked",'raw data'!N$1&amp;", ","")&amp;IF('raw data'!O75="checked",'raw data'!O$1&amp;", ","")&amp;IF('raw data'!P75="checked",'raw data'!P$1&amp;", ","")&amp;IF('raw data'!Q75="checked",'raw data'!Q$1&amp;", ","")&amp;IF('raw data'!R75="checked",'raw data'!R$1&amp;", ","")&amp;IF('raw data'!S75="checked",'raw data'!S$1&amp;", ","")&amp;IF('raw data'!T75="checked",'raw data'!U75,"")</f>
        <v>Local Health Departments, Critical Access Hospitals, Rural PPS Hospitals, FQHCs, Community-Based Organizations, K-12 School Systems</v>
      </c>
      <c r="H83" s="5" t="str">
        <f>'raw data'!V75</f>
        <v>Youth First has extensive experience serving rural communities across southern Indiana where access to behavioral health services is limited. We are embedded in over 125 schools, many in rural counties, providing free, school-based services that eliminate barriers such as transportation, cost, and provider shortages.  Our model places licensed, master's-level Mental Health Professionals directly within schools, allowing for immediate access to prevention, early intervention, and individualized support. We tailor services to each community by building strong partnerships with schools, engaging families, and connecting students to local resources.    We also address rural workforce shortages through university partnerships, internship placements, and supervision pipelines that support recruitment and retention of providers in underserved areas.</v>
      </c>
      <c r="I83" s="5" t="str">
        <f>'raw data'!W75</f>
        <v>For 28 years, we have served Indiana communities, embedding licensed Mental Health Professionals in 125+ K-12 schools across 14 counties. We provide prevention and early intervention services to 54,000+ students annually, improving access to care and supporting youth and families statewide. In many rural districts with limited local funding and greater difficulty raising sustainable resources, we play a critical role in ensuring students have consistent, no-cost access to mental health support.</v>
      </c>
      <c r="J83" s="5" t="str">
        <f>IF('raw data'!X75="checked",'raw data'!X$1&amp;", ","")&amp;IF('raw data'!Y75="checked",'raw data'!Y$1&amp;", ","")&amp;IF('raw data'!Z75="checked",'raw data'!Z$1&amp;", ","")&amp;IF('raw data'!AA75="checked",'raw data'!AA$1&amp;", ","")&amp;IF('raw data'!AB75="checked",'raw data'!AB$1&amp;", ","")&amp;IF('raw data'!AC75="checked",'raw data'!AC$1,"")</f>
        <v xml:space="preserve">Evaluation report, Testimonials, </v>
      </c>
      <c r="K83" s="5" t="str">
        <f>'raw data'!AD75</f>
        <v>Independent evaluation of Youth First programs demonstrates significant improvements in student functioning, including reduced behavioral concerns and increased coping skills, resilience, and school engagement. Students receiving services show measurable decreases in risk factors and increases in protective factors over time. Prevention programs also show statistically significant gains in knowledge related to substance use, mental health, and help-seeking behaviors.</v>
      </c>
      <c r="L83" s="5" t="str">
        <f>'raw data'!AE75</f>
        <v>Yes</v>
      </c>
      <c r="M83" s="5" t="str">
        <f>'raw data'!AF75</f>
        <v>IU School of Social Work  School Partners in the region</v>
      </c>
      <c r="N83" s="5" t="str">
        <f>IF('raw data'!AG75="checked",'raw data'!AG$1&amp;", ","")&amp;IF('raw data'!AH75="checked",'raw data'!AH$1&amp;", ","")&amp;IF('raw data'!AI75="checked",'raw data'!AI$1&amp;", ","")&amp;IF('raw data'!AJ75="checked",'raw data'!AJ$1&amp;", ","")&amp;IF('raw data'!AK75="checked",'raw data'!AK$1&amp;", ","")&amp;IF('raw data'!AL75="checked",'raw data'!AL$1&amp;", ","")&amp;IF('raw data'!AM75="checked",'raw data'!AN75,"")</f>
        <v xml:space="preserve">Workforce development, Behavioral health, </v>
      </c>
      <c r="O83" s="5" t="str">
        <f>'raw data'!AO75</f>
        <v>N/A - Youth First services are delivered in-person within schools and do not require specialized technology beyond standard school infrastructure.</v>
      </c>
      <c r="P83" s="5" t="str">
        <f>'raw data'!AP75</f>
        <v>Our solution does not need any technology components</v>
      </c>
      <c r="Q83" s="5" t="str">
        <f>'raw data'!AQ75</f>
        <v>Youth First utilizes a blended funding model that includes school partnerships, grants, and public funding to sustain services. During implementation, costs are primarily driven by personnel (licensed Mental Health Professionals, supervision, and program delivery).    Our model is scalable and cost-efficient, typically structured as:  • Annual per-school or shared staffing agreements   • Grant-funded expansion to offset startup costs     Long-term sustainability is achieved by transitioning services to school partnerships, integrating billing mechanisms, and maintaining workforce pipelines to reduce recruitment costs.</v>
      </c>
      <c r="R83" s="5" t="str">
        <f>'raw data'!AR75</f>
        <v>Implementation requires:  • Placement of licensed Mental Health Professionals per site or shared across schools   • Coordination with school leadership for scheduling and service integration   • Minimal technology (existing school infrastructure)   • Training for school staff (professional development, QPR, trauma-informed practices)   • Ongoing clinical supervision and quality assurance     The model is highly scalable and adaptable across rural communities due to its school-based delivery and established workforce pipeline.</v>
      </c>
      <c r="S83" s="5" t="str">
        <f>'raw data'!AS75</f>
        <v>90-120 days</v>
      </c>
    </row>
    <row r="84" spans="1:19" s="6" customFormat="1" ht="135" x14ac:dyDescent="0.25">
      <c r="A84" s="5" t="str">
        <f>'raw data'!E76</f>
        <v>Care Solace Inc.</v>
      </c>
      <c r="B84" s="5" t="str">
        <f>'raw data'!F76</f>
        <v>Anita Ward</v>
      </c>
      <c r="C84" s="5" t="str">
        <f>'raw data'!H76</f>
        <v>anita.ward@caresolace.org</v>
      </c>
      <c r="D84" s="5" t="str">
        <f>'raw data'!J76</f>
        <v>caresolace.org/rhtp</v>
      </c>
      <c r="E84" s="5" t="str">
        <f>'raw data'!K76</f>
        <v xml:space="preserve">Sustainable access  innovative care models  workforce development  innovative technology  systemic cost avoidance  </v>
      </c>
      <c r="F84" s="5" t="str">
        <f>'raw data'!L76</f>
        <v>Care Solace quickly connects community to available mental health providers, substance use treatment, and social services matched to their needs.</v>
      </c>
      <c r="G84" s="5" t="str">
        <f>IF('raw data'!M76="checked",'raw data'!M$1&amp;", ","")&amp;IF('raw data'!N76="checked",'raw data'!N$1&amp;", ","")&amp;IF('raw data'!O76="checked",'raw data'!O$1&amp;", ","")&amp;IF('raw data'!P76="checked",'raw data'!P$1&amp;", ","")&amp;IF('raw data'!Q76="checked",'raw data'!Q$1&amp;", ","")&amp;IF('raw data'!R76="checked",'raw data'!R$1&amp;", ","")&amp;IF('raw data'!S76="checked",'raw data'!S$1&amp;", ","")&amp;IF('raw data'!T76="checked",'raw data'!U76,"")</f>
        <v xml:space="preserve">Local Health Departments, Critical Access Hospitals, Rural PPS Hospitals, FQHCs, EMS, Community-Based Organizations, State Agencies, </v>
      </c>
      <c r="H84" s="5" t="str">
        <f>'raw data'!V76</f>
        <v>connected to providers in all 50 states with partnerships in both urban and rural school districts and cities in 37 states</v>
      </c>
      <c r="I84" s="5">
        <f>'raw data'!W76</f>
        <v>0</v>
      </c>
      <c r="J84" s="5" t="str">
        <f>IF('raw data'!X76="checked",'raw data'!X$1&amp;", ","")&amp;IF('raw data'!Y76="checked",'raw data'!Y$1&amp;", ","")&amp;IF('raw data'!Z76="checked",'raw data'!Z$1&amp;", ","")&amp;IF('raw data'!AA76="checked",'raw data'!AA$1&amp;", ","")&amp;IF('raw data'!AB76="checked",'raw data'!AB$1&amp;", ","")&amp;IF('raw data'!AC76="checked",'raw data'!AC$1,"")</f>
        <v xml:space="preserve">Evaluation report, Pilot data, Case study, Testimonials, </v>
      </c>
      <c r="K84" s="5" t="str">
        <f>'raw data'!AD76</f>
        <v>Care Solace helps rural communities build a more connected network of care, linking residents to local providers, telehealth services, and social resources. We support equitable access to care to more than 31 million people nationally. Mental health staff nationwide have regained over 1 million hours of valuable timeWe provide access to 700K+ verified mental health care providers across the nation.</v>
      </c>
      <c r="L84" s="5" t="str">
        <f>'raw data'!AE76</f>
        <v>No</v>
      </c>
      <c r="M84" s="5">
        <f>'raw data'!AF76</f>
        <v>0</v>
      </c>
      <c r="N84" s="5" t="str">
        <f>IF('raw data'!AG76="checked",'raw data'!AG$1&amp;", ","")&amp;IF('raw data'!AH76="checked",'raw data'!AH$1&amp;", ","")&amp;IF('raw data'!AI76="checked",'raw data'!AI$1&amp;", ","")&amp;IF('raw data'!AJ76="checked",'raw data'!AJ$1&amp;", ","")&amp;IF('raw data'!AK76="checked",'raw data'!AK$1&amp;", ","")&amp;IF('raw data'!AL76="checked",'raw data'!AL$1&amp;", ","")&amp;IF('raw data'!AM76="checked",'raw data'!AN76,"")</f>
        <v xml:space="preserve">Workforce development, Behavioral health, Data modernization, </v>
      </c>
      <c r="O84" s="5" t="str">
        <f>'raw data'!AO76</f>
        <v xml:space="preserve">tech innovation and platform to provide 24/7/365 multilingual support to solve for insurance, transportation, and language barriers in real time. Expand telehealth, digital health tools, and AI to deliver efficient care. </v>
      </c>
      <c r="P84" s="5" t="str">
        <f>'raw data'!AP76</f>
        <v>This technology is provided as part of our solution</v>
      </c>
      <c r="Q84" s="5" t="str">
        <f>'raw data'!AQ76</f>
        <v xml:space="preserve">Cost is negotiated. </v>
      </c>
      <c r="R84" s="5" t="str">
        <f>'raw data'!AR76</f>
        <v xml:space="preserve">Launch process and short training for staff - ready to implement immediately </v>
      </c>
      <c r="S84" s="5" t="str">
        <f>'raw data'!AS76</f>
        <v>Client dependent - average time is 2 weeks</v>
      </c>
    </row>
    <row r="85" spans="1:19" s="6" customFormat="1" ht="345" x14ac:dyDescent="0.25">
      <c r="A85" s="5" t="str">
        <f>'raw data'!E77</f>
        <v>Emergency Care Research Institute (ECRI)</v>
      </c>
      <c r="B85" s="5" t="str">
        <f>'raw data'!F77</f>
        <v>Renee Mulligan, MHS, MCHES</v>
      </c>
      <c r="C85" s="5" t="str">
        <f>'raw data'!H77</f>
        <v>rmulligan@ecri.org</v>
      </c>
      <c r="D85" s="5" t="str">
        <f>'raw data'!J77</f>
        <v>https://home.ecri.org/pages/rural-healthcare</v>
      </c>
      <c r="E85" s="5" t="str">
        <f>'raw data'!K77</f>
        <v>ECRI is pleased to propose a multifaceted approach to building a foundation to support responsible adoption of technology-enabled solutions in rural healthcare settings to meet a variety of specific needs of rural communities and patients. We focus on supporting healthcare organizations in designing a robust infrastructure that will allow them to responsibly assess, adopt, and implement new technology-enabled solutions, including AI-enabled devices, mobile medical units, telehealth options, patient remote monitoring, and falls prevention video surveillance. Through a combination of technical assistance, education, training, and data insights, healthcare organizations will become better equipped to: (1) make well-informed decisions around procurement and implementation; (2) perform proactive risk assessments; and (3) utilize patient reported outcomes to inform the safe use of technology-enabled solutions.</v>
      </c>
      <c r="F85" s="5" t="str">
        <f>'raw data'!L77</f>
        <v>Our approach focuses on supporting the healthcare workforce, patients, and families in adopting technology-enabled solutions such as telehealth and digital solutions to increase access to primary care and behavioral health, mobile health to deliver specialty care (e.g., dentistry), remote patient monitoring for maternal health and chronic disease management,  AI-enabled technologies to relieve workforce burnout, and video surveillance to prevent patient falls. Drawing on our expertise evaluating the safety and efficacy of healthcare technologies and the safe integration of technology in clinical environments, ECRI is uniquely positioned to help rural healthcare organizations make timely and unbiased decisions while also ensuring the technology is high-quality and used safely. Together, we can develop solutions that address local and regional differences across your state, while improving health outcomes and driving value-based care.</v>
      </c>
      <c r="G85" s="5" t="str">
        <f>IF('raw data'!M77="checked",'raw data'!M$1&amp;", ","")&amp;IF('raw data'!N77="checked",'raw data'!N$1&amp;", ","")&amp;IF('raw data'!O77="checked",'raw data'!O$1&amp;", ","")&amp;IF('raw data'!P77="checked",'raw data'!P$1&amp;", ","")&amp;IF('raw data'!Q77="checked",'raw data'!Q$1&amp;", ","")&amp;IF('raw data'!R77="checked",'raw data'!R$1&amp;", ","")&amp;IF('raw data'!S77="checked",'raw data'!S$1&amp;", ","")&amp;IF('raw data'!T77="checked",'raw data'!U77,"")</f>
        <v xml:space="preserve">Critical Access Hospitals, Rural PPS Hospitals, FQHCs, EMS, State Agencies, </v>
      </c>
      <c r="H85" s="5" t="str">
        <f>'raw data'!V77</f>
        <v>The Emergency Care Research Institute (ECRI) is a nonprofit with 60 years of experience partnering with healthcare organizations.  As a partner, ECRI offers a variety of subject matter expertise, technical assistance, specialized training, and resources to improve healthcare in rural settings. We partner with healthcare organizations to address rural health challenges through a systems approach, providing the expertise and technical support necessary for evidence-based decision making that reduces preventable harm. First, we empower rural leaders to eliminate patient harm through culture change, dissemination of best practices, guidance, benchmarking, and recommendations. Second, we provide clinical evidence to inform and support decisions on effectiveness of medical technologies, procedures, and clinical practice guidelines. Third, but not least, we arm rural healthcare systems with unbiased insights, so they can optimize their supply chain and implement effective solutions.</v>
      </c>
      <c r="I85" s="5">
        <f>'raw data'!W77</f>
        <v>0</v>
      </c>
      <c r="J85" s="5" t="str">
        <f>IF('raw data'!X77="checked",'raw data'!X$1&amp;", ","")&amp;IF('raw data'!Y77="checked",'raw data'!Y$1&amp;", ","")&amp;IF('raw data'!Z77="checked",'raw data'!Z$1&amp;", ","")&amp;IF('raw data'!AA77="checked",'raw data'!AA$1&amp;", ","")&amp;IF('raw data'!AB77="checked",'raw data'!AB$1&amp;", ","")&amp;IF('raw data'!AC77="checked",'raw data'!AC$1,"")</f>
        <v xml:space="preserve">Peer-reviewed research, Evaluation report, Pilot data, Case study, Testimonials, </v>
      </c>
      <c r="K85" s="5" t="str">
        <f>'raw data'!AD77</f>
        <v xml:space="preserve">u Improved purchasing and clinical decision-making based on stronger benefit analysis of advanced technologies   u Improved systems to support policy and practice decision making in the adoption of advanced technologies  u Improved integration of innovative use of technology to ensure medical devices, software, and clinical systems work seamlessly together outside of the hospital setting  u Improved patient outcomes based on better access to healthcare   u Improved workforce satisfaction and retention through fair, consistent, and transparent evaluations of technology-related safety events and concerns  u Increased utilization of consumer-facing reporting website to report safety concerns with technology-driven solutions  </v>
      </c>
      <c r="L85" s="5" t="str">
        <f>'raw data'!AE77</f>
        <v>No</v>
      </c>
      <c r="M85" s="5">
        <f>'raw data'!AF77</f>
        <v>0</v>
      </c>
      <c r="N85" s="5" t="str">
        <f>IF('raw data'!AG77="checked",'raw data'!AG$1&amp;", ","")&amp;IF('raw data'!AH77="checked",'raw data'!AH$1&amp;", ","")&amp;IF('raw data'!AI77="checked",'raw data'!AI$1&amp;", ","")&amp;IF('raw data'!AJ77="checked",'raw data'!AJ$1&amp;", ","")&amp;IF('raw data'!AK77="checked",'raw data'!AK$1&amp;", ","")&amp;IF('raw data'!AL77="checked",'raw data'!AL$1&amp;", ","")&amp;IF('raw data'!AM77="checked",'raw data'!AN77,"")</f>
        <v xml:space="preserve">Workforce development, Chronic disease prevention, Maternal &amp; child health, Behavioral health, Data modernization, Emergency preparedness, </v>
      </c>
      <c r="O85" s="5" t="str">
        <f>'raw data'!AO77</f>
        <v>N/A</v>
      </c>
      <c r="P85" s="5" t="str">
        <f>'raw data'!AP77</f>
        <v>Our solution does not need any technology components</v>
      </c>
      <c r="Q85" s="5" t="str">
        <f>'raw data'!AQ77</f>
        <v>Total Project Budget $500,000 to $1,000,000</v>
      </c>
      <c r="R85" s="5" t="str">
        <f>'raw data'!AR77</f>
        <v>Staff time, technology integration, training</v>
      </c>
      <c r="S85" s="5" t="str">
        <f>'raw data'!AS77</f>
        <v>6-18 months</v>
      </c>
    </row>
    <row r="86" spans="1:19" s="6" customFormat="1" ht="285" x14ac:dyDescent="0.25">
      <c r="A86" s="5" t="str">
        <f>'raw data'!E78</f>
        <v>Laptis</v>
      </c>
      <c r="B86" s="5" t="str">
        <f>'raw data'!F78</f>
        <v>Andrew Steen</v>
      </c>
      <c r="C86" s="5" t="str">
        <f>'raw data'!H78</f>
        <v>andrew@laptis.io</v>
      </c>
      <c r="D86" s="5" t="str">
        <f>'raw data'!J78</f>
        <v>https://www.laptis.io/</v>
      </c>
      <c r="E86" s="5" t="str">
        <f>'raw data'!K78</f>
        <v>We address and overhaul the silos, opacity, and inefficiency that plague the substance use and behavioral health care coordination ecosystems.     The SUD care coordination ecosystem is fragmented, outdated, and nearly impossible to navigate. This creates huge healthcare costs: patients with SUDs cost 2-4x more than those without SUDs, contribute to thousands of additional ED visits in Indiana each year, and influence 5-10% of HEDIS.    Case managers spend 2-15 hours per referral on manual tasks that can be automated, 30-50% of SUD placements may be inaccurate, and many referrals occur far too late after a patient's fleeting moment of motivation has passed. These inefficiencies can collectively generate up to $3,000-$15,000 in avoidable spend per SUD patient per year.</v>
      </c>
      <c r="F86" s="5" t="str">
        <f>'raw data'!L78</f>
        <v xml:space="preserve">Laptis is a data-intelligent, AI-enabled platform designed to streamline SUD referrals, deepen visibility and engagement, and align incentives across the SUD and BH landscape.     Laptis helps people find high-quality substance use treatment quickly: our system connects patients to SUD providers in minutes instead of days. To achieve rapid scale, we focus on helping the professionals who repeatedly coordinate care - case managers, care coordinators, and providers - by giving them tools that help them send referrals faster. To close loops, we also provide tools that help SUD providers accept patients more smoothly. By streamlining both sides of the process, Laptis creates a faster, easier path for people to get the care they need when they need it. </v>
      </c>
      <c r="G86" s="5" t="str">
        <f>IF('raw data'!M78="checked",'raw data'!M$1&amp;", ","")&amp;IF('raw data'!N78="checked",'raw data'!N$1&amp;", ","")&amp;IF('raw data'!O78="checked",'raw data'!O$1&amp;", ","")&amp;IF('raw data'!P78="checked",'raw data'!P$1&amp;", ","")&amp;IF('raw data'!Q78="checked",'raw data'!Q$1&amp;", ","")&amp;IF('raw data'!R78="checked",'raw data'!R$1&amp;", ","")&amp;IF('raw data'!S78="checked",'raw data'!S$1&amp;", ","")&amp;IF('raw data'!T78="checked",'raw data'!U78,"")</f>
        <v xml:space="preserve">Local Health Departments, Critical Access Hospitals, Rural PPS Hospitals, FQHCs, EMS, Community-Based Organizations, State Agencies, </v>
      </c>
      <c r="H86" s="5" t="str">
        <f>'raw data'!V78</f>
        <v xml:space="preserve">We are live in two markets with rural populations, and our solution is purpose-built for rural communities who have limited treatment options and limited room for error in their searches. Additionally, we provide coordination options (such as phone-based network coordination) that do not rely on strong broadband connections for rural communities that need it.     In these markets, we have achieved the following data and outcomes:     - We average roughly 300 referrals per week.  - Our "show rates" are over 80%, which represents a 50% increase for many of our provider partners (compared with pre-Laptis levels).   - Over 90% of our referrals are receiving a final status (accepted, not accepted, waitlisted, other) within 24 hours.   - We are able to facilitate referrals to 100% of providers in a market in which we are live. </v>
      </c>
      <c r="I86" s="5">
        <f>'raw data'!W78</f>
        <v>0</v>
      </c>
      <c r="J86" s="5" t="str">
        <f>IF('raw data'!X78="checked",'raw data'!X$1&amp;", ","")&amp;IF('raw data'!Y78="checked",'raw data'!Y$1&amp;", ","")&amp;IF('raw data'!Z78="checked",'raw data'!Z$1&amp;", ","")&amp;IF('raw data'!AA78="checked",'raw data'!AA$1&amp;", ","")&amp;IF('raw data'!AB78="checked",'raw data'!AB$1&amp;", ","")&amp;IF('raw data'!AC78="checked",'raw data'!AC$1,"")</f>
        <v xml:space="preserve">Pilot data, Case study, Testimonials, </v>
      </c>
      <c r="K86" s="5" t="str">
        <f>'raw data'!AD78</f>
        <v xml:space="preserve"> - We average roughly 300 referrals per week.  - Our "show rates" are over 80%, which represents a 50% increase for many of our provider partners (compared with pre-Laptis levels).   - Over 90% of our referrals are receiving a final status (accepted, not accepted, waitlisted, other) within 24 hours.   - We are able to facilitate referrals to 100% of providers in a market in which we are live. </v>
      </c>
      <c r="L86" s="5" t="str">
        <f>'raw data'!AE78</f>
        <v>No</v>
      </c>
      <c r="M86" s="5">
        <f>'raw data'!AF78</f>
        <v>0</v>
      </c>
      <c r="N86" s="5" t="str">
        <f>IF('raw data'!AG78="checked",'raw data'!AG$1&amp;", ","")&amp;IF('raw data'!AH78="checked",'raw data'!AH$1&amp;", ","")&amp;IF('raw data'!AI78="checked",'raw data'!AI$1&amp;", ","")&amp;IF('raw data'!AJ78="checked",'raw data'!AJ$1&amp;", ","")&amp;IF('raw data'!AK78="checked",'raw data'!AK$1&amp;", ","")&amp;IF('raw data'!AL78="checked",'raw data'!AL$1&amp;", ","")&amp;IF('raw data'!AM78="checked",'raw data'!AN78,"")</f>
        <v xml:space="preserve">Chronic disease prevention, Behavioral health, Data modernization, </v>
      </c>
      <c r="O86" s="5" t="str">
        <f>'raw data'!AO78</f>
        <v xml:space="preserve">We use an AI-enabled system to streamline referrals and capture data. We are also able to support EHR/EMR integrations when needed.     We would be happy to walk through requirements in more depth, but the bottom line is that we are flexible and can handle the vast majority of the work. </v>
      </c>
      <c r="P86" s="5" t="str">
        <f>'raw data'!AP78</f>
        <v>This technology is provided as part of our solution</v>
      </c>
      <c r="Q86" s="5" t="str">
        <f>'raw data'!AQ78</f>
        <v xml:space="preserve">Cost sustainability is one of our biggest strengths: There are implementation fees for year 1 (and possible year 2), and then after that, our platform is very inexpensive to maintain.     Additionally, we will look to monetize this solution from other customer partners (such as health plans or systems) after year 1, so we likely would not rely on big RHTP dollars after implementation. </v>
      </c>
      <c r="R86" s="5" t="str">
        <f>'raw data'!AR78</f>
        <v xml:space="preserve">We will have 1-2 customer success team members on the ground implementing, training, and troubleshooting our solution with users. We will also provide the necessary technical support to handle integrations and other technical matters as necessary.     For non-Laptis staff time required, we will need 8-10 hours of IT support from health systems for the EHR integration and 1 hour of onboarding/training for every user of the platform. The requirements are light and we can handle most of the work. </v>
      </c>
      <c r="S86" s="5" t="str">
        <f>'raw data'!AS78</f>
        <v xml:space="preserve">1-3 months, depending on the size of the region. </v>
      </c>
    </row>
    <row r="87" spans="1:19" s="6" customFormat="1" ht="360" x14ac:dyDescent="0.25">
      <c r="A87" s="5" t="str">
        <f>'raw data'!E79</f>
        <v>Veteran Strategies</v>
      </c>
      <c r="B87" s="5" t="str">
        <f>'raw data'!F79</f>
        <v>Jenny Dexter</v>
      </c>
      <c r="C87" s="5" t="str">
        <f>'raw data'!H79</f>
        <v>jenny@veteranstrategies.com</v>
      </c>
      <c r="D87" s="5" t="str">
        <f>'raw data'!J79</f>
        <v>veteranstrategies.com</v>
      </c>
      <c r="E87" s="5" t="str">
        <f>'raw data'!K79</f>
        <v>Rural health transformation programs routinely underperform not because of poor design, but because the communities they serve don't know about them, don't trust them, or aren't equipped to navigate them. Fragmented stakeholder communication, inconsistent messaging across regional partners, and low community awareness are consistently among the top reasons evidence-based programs fail to achieve intended utilization and outcomes, particularly in rural Indiana, where institutional trust must be earned locally.</v>
      </c>
      <c r="F87" s="5" t="str">
        <f>'raw data'!L79</f>
        <v>Veteran Strategies provides strategic communications, public affairs, and community engagement support that ensures rural health programs are understood, trusted, and used by the populations they're designed to serve.    We work as an embedded implementation partner, not as an outside agency, helping program leadership align stakeholders, develop community-centered messaging, and build the local credibility that drives sustained participation. Our work includes:  • Stakeholder mapping and engagement strategy  • Localized outreach tailored to rural audiences  • Earned media and communications infrastructure  • Clear messaging frameworks that hold up across a five-year program lifecycle  • Implementation support, including communication toolkits and training for local coalition staff    For regional coalition-based models like GROW, we help ensure that the right people are at the table, that communities understand what's available to them, and that program partners communicate consistently across</v>
      </c>
      <c r="G87" s="5" t="str">
        <f>IF('raw data'!M79="checked",'raw data'!M$1&amp;", ","")&amp;IF('raw data'!N79="checked",'raw data'!N$1&amp;", ","")&amp;IF('raw data'!O79="checked",'raw data'!O$1&amp;", ","")&amp;IF('raw data'!P79="checked",'raw data'!P$1&amp;", ","")&amp;IF('raw data'!Q79="checked",'raw data'!Q$1&amp;", ","")&amp;IF('raw data'!R79="checked",'raw data'!R$1&amp;", ","")&amp;IF('raw data'!S79="checked",'raw data'!S$1&amp;", ","")&amp;IF('raw data'!T79="checked",'raw data'!U79,"")</f>
        <v xml:space="preserve">Local Health Departments, Critical Access Hospitals, Rural PPS Hospitals, FQHCs, Community-Based Organizations, State Agencies, </v>
      </c>
      <c r="H87" s="5" t="str">
        <f>'raw data'!V79</f>
        <v>We've supported public health programs, Medicaid managed care outreach, and statewide health initiatives across Indiana, including work that specifically required reaching rural and frontier communities where traditional media doesn't penetrate and trusted local voices matter more than paid placements.    Our team understands that rural engagement is fundamentally different. It requires longer relationship timelines, different trust-building approaches, and strategies that work with existing community infrastructure rather than around it. We've done this work directly, not theoretically.</v>
      </c>
      <c r="I87" s="5" t="str">
        <f>'raw data'!W79</f>
        <v>Extensive. Our Indiana portfolio includes work with Indiana WIC, Indiana Center for Recovery, CareSource IN, Molina IN Healthcare, Elevance Health, Ascension St. Vincent - multiple managed care organizations operating statewide. Several of these engagements required specific strategies for rural and underserved populations where access, awareness, and trust were the primary barriers, not clinical capacity.</v>
      </c>
      <c r="J87" s="5" t="str">
        <f>IF('raw data'!X79="checked",'raw data'!X$1&amp;", ","")&amp;IF('raw data'!Y79="checked",'raw data'!Y$1&amp;", ","")&amp;IF('raw data'!Z79="checked",'raw data'!Z$1&amp;", ","")&amp;IF('raw data'!AA79="checked",'raw data'!AA$1&amp;", ","")&amp;IF('raw data'!AB79="checked",'raw data'!AB$1&amp;", ","")&amp;IF('raw data'!AC79="checked",'raw data'!AC$1,"")</f>
        <v xml:space="preserve">Evaluation report, Case study, Testimonials, </v>
      </c>
      <c r="K87" s="5" t="str">
        <f>'raw data'!AD79</f>
        <v>• Supported Indiana WIC through statewide outreach that improved rural enrollment awareness  • Developed communications infrastructure for behavioral health programs navigating complex provider and community partner networks  • Delivered earned media strategies for managed care clients that measurably increased rural audience reach and program enrollment inquiry volume  • Helped multi-stakeholder initiatives align messaging across state agencies, providers, and CBOs operating in fragmented regional environments</v>
      </c>
      <c r="L87" s="5" t="str">
        <f>'raw data'!AE79</f>
        <v>Yes</v>
      </c>
      <c r="M87" s="5" t="str">
        <f>'raw data'!AF79</f>
        <v>Indiana Center for Recovery (statewide behavioral health provider serving rural populations); additional work includes statewide initiatives such as Indiana WIC and Medicaid-related outreach reaching rural communities.</v>
      </c>
      <c r="N87" s="5" t="str">
        <f>IF('raw data'!AG79="checked",'raw data'!AG$1&amp;", ","")&amp;IF('raw data'!AH79="checked",'raw data'!AH$1&amp;", ","")&amp;IF('raw data'!AI79="checked",'raw data'!AI$1&amp;", ","")&amp;IF('raw data'!AJ79="checked",'raw data'!AJ$1&amp;", ","")&amp;IF('raw data'!AK79="checked",'raw data'!AK$1&amp;", ","")&amp;IF('raw data'!AL79="checked",'raw data'!AL$1&amp;", ","")&amp;IF('raw data'!AM79="checked",'raw data'!AN79,"")</f>
        <v xml:space="preserve">Workforce development, Chronic disease prevention, Maternal &amp; child health, Behavioral health, </v>
      </c>
      <c r="O87" s="5" t="str">
        <f>'raw data'!AO79</f>
        <v>N/A</v>
      </c>
      <c r="P87" s="5" t="str">
        <f>'raw data'!AP79</f>
        <v>Our solution does not need any technology components</v>
      </c>
      <c r="Q87" s="5" t="str">
        <f>'raw data'!AQ79</f>
        <v>Our engagements are structured as monthly retainers or scoped project agreements, depending on program phase and partner needs. Retainer arrangements work well for multi-year programs like GROW because they provide consistent strategic capacity without the overhead of a full internal communications team. Project-based or deliverable-scoped options are available for regional coalitions that need defined outputs, messaging frameworks, stakeholder communication plans, launch campaigns, within fixed budget parameters.    We're transparent about what sustainability looks like after grant funding ends. Ongoing communications support can be structured at reduced scope post-grant, and we build internal capacity into our engagements so partners aren't dependent on us to maintain what we've built.</v>
      </c>
      <c r="R87" s="5" t="str">
        <f>'raw data'!AR79</f>
        <v>Minimal lift on your end to get started. We need access to program leadership and key stakeholders, clarity on priority audiences and regional partners, and alignment with program goals and timeline. We integrate into existing team structures rather than adding a parallel workstream.  • Coordination with program leadership and key stakeholders  • Access to program goals, timelines, and priority audiences  • Collaboration with local partners and community organizations  • Optional: training for local coalition staff on messaging consistency and community engagement best practices</v>
      </c>
      <c r="S87" s="5" t="str">
        <f>'raw data'!AS79</f>
        <v>30-60 days for initial strategy development and ro</v>
      </c>
    </row>
    <row r="88" spans="1:19" s="6" customFormat="1" ht="345" x14ac:dyDescent="0.25">
      <c r="A88" s="5" t="str">
        <f>'raw data'!E80</f>
        <v>Sword Health, Inc.</v>
      </c>
      <c r="B88" s="5" t="str">
        <f>'raw data'!F80</f>
        <v>Dan Doverspike</v>
      </c>
      <c r="C88" s="5" t="str">
        <f>'raw data'!H80</f>
        <v>dan@swordhealth.com</v>
      </c>
      <c r="D88" s="5" t="str">
        <f>'raw data'!J80</f>
        <v>https://swordhealth.com/</v>
      </c>
      <c r="E88" s="5" t="str">
        <f>'raw data'!K80</f>
        <v>Rural Indiana faces compounding health crises across primary care, behavioral health, and chronic disease. Of Indiana's 92 counties, 67 are designated primary care HPSAs. As of 2024, all 92 counties carry a federal mental health workforce shortage designation, the most acute statewide behavioral health gap in the nation. Indiana has the second-lowest active physician rate in the Midwest at 230.8 per 100,000 residents. Arthritis and MSK conditions affect 27% of Indiana adults (1.8 million people) placing Indiana among the highest-burden states nationally, while opioid overdose deaths remain above the national average at 32.4 per 100,000. Rural hospitals are under severe financial strain, with operating margins averaging just 1.9% through 2025 and obstetric units closing across the state. Thousands of rural households lack reliable broadband, limiting access to digital care solutions.</v>
      </c>
      <c r="F88" s="5" t="str">
        <f>'raw data'!L80</f>
        <v xml:space="preserve">Sword Health delivers AI-powered, clinician-supervised digital care for MSK conditions, women's pelvic health, cardiometabolic health, and behavioral health directly into patients' homes. Care is provided exclusively by licensed Doctors of Physical Therapy, Personal Health Specialists, and PhD-level behavioral health specialists, supported by Phoenix (Sword's AI Care Specialist delivering 24/7 conversational guidance) and AI Vision, computer vision technology that tracks movement and form in real time. Sword's platform includes Thrive (MSK), Bloom (women's pelvic and menopause health), Pulse (cardiometabolic care integrating exercise, nutrition, and lifestyle), and Mind (behavioral health). Members receive FDA-listed devices within 3-5 days, begin consultations within hours of enrollment, and access all programs under a single outcome-based contract at no cost at point of care. Free hotspots bridge broadband gaps. Validated in 58 peer-reviewed studies with independently certified 3.2X </v>
      </c>
      <c r="G88" s="5" t="str">
        <f>IF('raw data'!M80="checked",'raw data'!M$1&amp;", ","")&amp;IF('raw data'!N80="checked",'raw data'!N$1&amp;", ","")&amp;IF('raw data'!O80="checked",'raw data'!O$1&amp;", ","")&amp;IF('raw data'!P80="checked",'raw data'!P$1&amp;", ","")&amp;IF('raw data'!Q80="checked",'raw data'!Q$1&amp;", ","")&amp;IF('raw data'!R80="checked",'raw data'!R$1&amp;", ","")&amp;IF('raw data'!S80="checked",'raw data'!S$1&amp;", ","")&amp;IF('raw data'!T80="checked",'raw data'!U80,"")</f>
        <v xml:space="preserve">Local Health Departments, Critical Access Hospitals, Rural PPS Hospitals, FQHCs, Community-Based Organizations, State Agencies, </v>
      </c>
      <c r="H88" s="5" t="str">
        <f>'raw data'!V80</f>
        <v xml:space="preserve">Sword serves 800,000+ members nationally with peer-reviewed evidence of effectiveness in rural communities. An internal real-world study published in JMIR mHealth (n=9,992) demonstrated that Sword's program achieved significant improvements in pain, anxiety, depression, and productivity among rural participants, with higher completion rates than urban peers. A second internal study in Nature Digital Medicine (n=12,062) stratified Sword members by Social Deprivation Index and found all groups improved, with the most deprived achieving the greatest gains and members from Black and Hispanic backgrounds responding better than average. Sword has also served federal institutions in rural areas with highly successful outcomes. In Indiana, Sword has served more than 10,000 members, and of the 3,000+ who reached the 60-day milestone, 70% reported a Patient Global Impression of Change score of 5 or greater, a validated marker of positive clinical outcome.  </v>
      </c>
      <c r="I88" s="5" t="str">
        <f>'raw data'!W80</f>
        <v>Building on 10,000+ Indiana members served to date, Sword has established operational relationships with Indiana-based employers, health plans, and unions statewide, and is actively expanding into rural communities. Indiana's PT Compact participation and telehealth-friendly legislation remove many anticipated regulatory barriers to immediate statewide deployment, with no new licensure and limited additional compliance infrastructure required.</v>
      </c>
      <c r="J88" s="5" t="str">
        <f>IF('raw data'!X80="checked",'raw data'!X$1&amp;", ","")&amp;IF('raw data'!Y80="checked",'raw data'!Y$1&amp;", ","")&amp;IF('raw data'!Z80="checked",'raw data'!Z$1&amp;", ","")&amp;IF('raw data'!AA80="checked",'raw data'!AA$1&amp;", ","")&amp;IF('raw data'!AB80="checked",'raw data'!AB$1&amp;", ","")&amp;IF('raw data'!AC80="checked",'raw data'!AC$1,"")</f>
        <v xml:space="preserve">Peer-reviewed research, Evaluation report, Pilot data, Case study, Testimonials, </v>
      </c>
      <c r="K88" s="5" t="str">
        <f>'raw data'!AD80</f>
        <v>Nationally, Sword's Book of Business demonstrates: 72% of members free of limiting pain, 39% off painkillers at program end, 54% surgery-free, 44% recovered to non-clinical anxiety levels, and 41% to non-clinical depression. In Indiana, 70% of members reaching 60 days reported a positive PGIC score. Independent actuarial validation by Risk Strategies Consulting confirms Sword Thrive generates 3.2X ROI averaging $3,177 in annual savings per member, while Sword Bloom generates 2.9X gross ROI with $2,276 in annual pelvic care savings per patient. A Highmark Health case study recorded $112 PMPM savings over 12 months, totaling $30M, driven by reductions in ER visits, admissions, imaging, and surgeries.</v>
      </c>
      <c r="L88" s="5" t="str">
        <f>'raw data'!AE80</f>
        <v>Yes</v>
      </c>
      <c r="M88" s="5">
        <f>'raw data'!AF80</f>
        <v>0</v>
      </c>
      <c r="N88" s="5" t="str">
        <f>IF('raw data'!AG80="checked",'raw data'!AG$1&amp;", ","")&amp;IF('raw data'!AH80="checked",'raw data'!AH$1&amp;", ","")&amp;IF('raw data'!AI80="checked",'raw data'!AI$1&amp;", ","")&amp;IF('raw data'!AJ80="checked",'raw data'!AJ$1&amp;", ","")&amp;IF('raw data'!AK80="checked",'raw data'!AK$1&amp;", ","")&amp;IF('raw data'!AL80="checked",'raw data'!AL$1&amp;", ","")&amp;IF('raw data'!AM80="checked",'raw data'!AN80,"")</f>
        <v>Chronic disease prevention, Maternal &amp; child health, Behavioral health, Innovation, Telehealth</v>
      </c>
      <c r="O88" s="5" t="str">
        <f>'raw data'!AO80</f>
        <v>Members need a smartphone or tablet and internet access. Sword ships FDA-listed devices (ThrivePad (MSK), Bloom Pod (pelvic health), and associated wearables for Pulse and Mind) to member addresses within 3-5 business days at no charge. Tablets and mobile hotspots are provided free to members lacking devices or broadband, with offline-capable cached sessions as a further safeguard. Sword integrates with 90% of EMRs via API, CommonWell, and Carequality, ensuring seamless data exchange with Indian</v>
      </c>
      <c r="P88" s="5" t="str">
        <f>'raw data'!AP80</f>
        <v>This technology is provided as part of our solution</v>
      </c>
      <c r="Q88" s="5" t="str">
        <f>'raw data'!AQ80</f>
        <v>Sword uses outcome-based pricing: For each member, 50% at member activation, 50% when a member reports a positive PGIC score, the same measure by which 70% of Indiana members at 60 days have already demonstrated improvement. Average per-member cost and total annual cost caps are available, and specific pricing is dependent on the array of services partner organizations choose to acquire. Indiana's rural population is approximately 2 million residents (28.9% of the state's 6.92M total, per ACS 2023), of whom roughly 1.5 million are adults. Targeting 1-2% of that population over 5 years, Sword proposes enrolling 4,000 members per year, approximately 20,000 rural Hoosiers over the grant period.</v>
      </c>
      <c r="R88" s="5" t="str">
        <f>'raw data'!AR80</f>
        <v>Sword operates as a fully managed service, recruiting, credentialing, and paying all DPTs, Personal Health Specialists, and PhD-level behavioral health specialists, with zero staffing burden on rural partner sites. Device logistics including shipping, replacement, and updates are handled entirely by Sword. EMR integration connects with 90% of systems via API or secure interim workflows, with BAAs executed rapidly. Rural provider teams receive onboarding playbooks, referral webinars, and portal access to session-level clinical alerts. Member onboarding is one-on-one, with clinician support 2-4 times per week and complimentary hotspots provided where needed.</v>
      </c>
      <c r="S88" s="5" t="str">
        <f>'raw data'!AS80</f>
        <v>16 weeks</v>
      </c>
    </row>
    <row r="89" spans="1:19" s="6" customFormat="1" ht="375" x14ac:dyDescent="0.25">
      <c r="A89" s="5" t="str">
        <f>'raw data'!E81</f>
        <v>Caregility</v>
      </c>
      <c r="B89" s="5" t="str">
        <f>'raw data'!F81</f>
        <v>Madison Putich</v>
      </c>
      <c r="C89" s="5" t="str">
        <f>'raw data'!H81</f>
        <v>mputich@caregility.com</v>
      </c>
      <c r="D89" s="5" t="str">
        <f>'raw data'!J81</f>
        <v>https://caregility.com/</v>
      </c>
      <c r="E89" s="5" t="str">
        <f>'raw data'!K81</f>
        <v>Caregility addresses the operational and access challenges that prevent rural Indiana providers from delivering timely, coordinated care close to home. Rural hospitals and clinics often face limited specialty coverage, workforce shortages, transportation barriers, and financial strain. These challenges make it difficult to extend clinical capacity, coordinate care across settings, monitor patients efficiently, and sustain local services. Caregility helps address these issues by enabling virtual care workflows, remote clinical support, and centralized care models that reduce burden on bedside teams, improve access to specialists, support care coordination, and help rural organizations expand services without needing to add physical infrastructure. Indiana's RHTP specifically highlights these challenges in workforce, access, telehealth, interoperability, and rural facility sustainability.</v>
      </c>
      <c r="F89" s="5" t="str">
        <f>'raw data'!L81</f>
        <v>Caregility provides a Connected Care Platform that helps rural hospitals and clinics extend access to care for rural residents through virtual nursing, telehealth, tele-specialty consults, remote observation, and centralized hub-and-spoke care models. Our solution aligns with Indiana's RHTP by strengthening providers' digital access, improving care coordination, extending limited clinical resources, and supporting connected care delivery across facilities and communities. Caregility delivers implementation, workflow design, training, adoption, and measures outcomes to help rural organizations maximize value from technology investments and build sustainable care capacity closer to home.</v>
      </c>
      <c r="G89" s="5" t="str">
        <f>IF('raw data'!M81="checked",'raw data'!M$1&amp;", ","")&amp;IF('raw data'!N81="checked",'raw data'!N$1&amp;", ","")&amp;IF('raw data'!O81="checked",'raw data'!O$1&amp;", ","")&amp;IF('raw data'!P81="checked",'raw data'!P$1&amp;", ","")&amp;IF('raw data'!Q81="checked",'raw data'!Q$1&amp;", ","")&amp;IF('raw data'!R81="checked",'raw data'!R$1&amp;", ","")&amp;IF('raw data'!S81="checked",'raw data'!S$1&amp;", ","")&amp;IF('raw data'!T81="checked",'raw data'!U81,"")</f>
        <v xml:space="preserve">Critical Access Hospitals, Rural PPS Hospitals, FQHCs, EMS, Community-Based Organizations, </v>
      </c>
      <c r="H89" s="5" t="str">
        <f>'raw data'!V81</f>
        <v xml:space="preserve">Caregility has experience supporting rural communities through virtual care models that expand clinical capacity, improve patient safety, and help keep care local. Our work includes rural hospitals such as Starr Regional Medical Center in Tennessee, where Caregility supports a 24/7 tele-ICU program connecting bedside teams with intensivists to treat higher-acuity patients locally. Caregility also supports Rome Health in New York, where our platform was used to launch a virtual nursing program to strengthen patient education, discharge support, and nursing workflows. In addition, Caregility participates in the broader rural health community through its rural-health-focused partner presence in the National Rural Health Association ecosystem. Together, these efforts reflect our commitment to helping rural providers deploy scalable, sustainable virtual care solutions. </v>
      </c>
      <c r="I89" s="5">
        <f>'raw data'!W81</f>
        <v>0</v>
      </c>
      <c r="J89" s="5" t="str">
        <f>IF('raw data'!X81="checked",'raw data'!X$1&amp;", ","")&amp;IF('raw data'!Y81="checked",'raw data'!Y$1&amp;", ","")&amp;IF('raw data'!Z81="checked",'raw data'!Z$1&amp;", ","")&amp;IF('raw data'!AA81="checked",'raw data'!AA$1&amp;", ","")&amp;IF('raw data'!AB81="checked",'raw data'!AB$1&amp;", ","")&amp;IF('raw data'!AC81="checked",'raw data'!AC$1,"")</f>
        <v xml:space="preserve">Evaluation report, Pilot data, Case study, Testimonials, </v>
      </c>
      <c r="K89" s="5" t="str">
        <f>'raw data'!AD81</f>
        <v>Caregility has demonstrated outcomes that directly address the challenges rural Indiana providers face: staffing strain, limited capacity, patient safety, and the need to do more without expanding physical infrastructure. For example, one customer's virtual nursing reduced bedside nursing burden by 11%, cut order-to-discharge time by 25%, and preserved 2.1 FTEs across two units. At another customer, Caregility's virtual observation delivers 12,000+ patient interventions monthly and an estimated $280,000 in annual direct labor savings per remote observation tech. These results show how Caregility can help rural providers address critical staffing shortages, improve throughput and safety, and sustain local access to care.</v>
      </c>
      <c r="L89" s="5" t="str">
        <f>'raw data'!AE81</f>
        <v>Unchecked</v>
      </c>
      <c r="M89" s="5">
        <f>'raw data'!AF81</f>
        <v>0</v>
      </c>
      <c r="N89" s="5" t="str">
        <f>IF('raw data'!AG81="checked",'raw data'!AG$1&amp;", ","")&amp;IF('raw data'!AH81="checked",'raw data'!AH$1&amp;", ","")&amp;IF('raw data'!AI81="checked",'raw data'!AI$1&amp;", ","")&amp;IF('raw data'!AJ81="checked",'raw data'!AJ$1&amp;", ","")&amp;IF('raw data'!AK81="checked",'raw data'!AK$1&amp;", ","")&amp;IF('raw data'!AL81="checked",'raw data'!AL$1&amp;", ","")&amp;IF('raw data'!AM81="checked",'raw data'!AN81,"")</f>
        <v xml:space="preserve">Workforce development, Chronic disease prevention, Maternal &amp; child health, Behavioral health, Data modernization, Emergency preparedness, </v>
      </c>
      <c r="O89" s="5" t="str">
        <f>'raw data'!AO81</f>
        <v>Caregility Platform, iObserver / iConsult Applications, and Wall System / Cart APS Devices</v>
      </c>
      <c r="P89" s="5" t="str">
        <f>'raw data'!AP81</f>
        <v>This technology is provided as part of our solution</v>
      </c>
      <c r="Q89" s="5" t="str">
        <f>'raw data'!AQ81</f>
        <v>Caregility's Accelerated Adoption Program (AAP) is a turnkey, subscription-based offering designed to enable health systems to rapidly scale enterprise virtual care with minimal capital investment, low operational burden, and high strategic flexibility. AAP replaces the traditional CapEX model with an all-inclusive, OpEX-driven approach that provides access to Caregility's industry-leading virtual care infrastructure while preserving agility for future growth and innovation. Highlights:  • All-Inclusive Subscription  • AAP bundles hardware, software, services, and support into a monthly per-room fee. This simplifies budgeting, eliminates large up-front costs, and aligns spending with actual usage and value delivery.  • Comprehensive Clinical Enablement  • AAP supports a system-wide virtual care strategy across inpatient settings, including: Virtual Nursing, Virtual Patient Observation (Virtual Sitting), Virtual Rounding  • Implementation, subscription fees and annual maintenance required.</v>
      </c>
      <c r="R89" s="5" t="str">
        <f>'raw data'!AR81</f>
        <v xml:space="preserve">Clinical Design, Staff Training, Tech integration, and IT setup.  </v>
      </c>
      <c r="S89" s="5" t="str">
        <f>'raw data'!AS81</f>
        <v xml:space="preserve">8-12 weeks, depending on scope. </v>
      </c>
    </row>
    <row r="90" spans="1:19" s="6" customFormat="1" ht="390" x14ac:dyDescent="0.25">
      <c r="A90" s="5" t="str">
        <f>'raw data'!E82</f>
        <v>anu</v>
      </c>
      <c r="B90" s="5" t="str">
        <f>'raw data'!F82</f>
        <v>Scott Massey</v>
      </c>
      <c r="C90" s="5" t="str">
        <f>'raw data'!H82</f>
        <v>scott@growanu.com</v>
      </c>
      <c r="D90" s="5" t="str">
        <f>'raw data'!J82</f>
        <v>https://www.growanu.com/</v>
      </c>
      <c r="E90" s="5" t="str">
        <f>'raw data'!K82</f>
        <v>Urban and rural Indiana communities often lack the soil quality, infrastructure, generational knowledge, or space needed for sustainable food production, increasing dependence on ultra-processed foods and contributing to obesity, diabetes, cardiometabolic disease, and lower life expectancy. This creates a major barrier for Food as Medicine programs, which depend on consistent access to fresh, nutrient-dense produce. Conventional supply chains are dominated by monoculture and long distribution systems that prioritize transportability over freshness at the point of care. Seasonal farmers markets help, but they are intermittent and climate-constrained, limiting their usefulness for year-round healthcare delivery. Meanwhile, first-generation hydroponic models such as Tower Garden have often proven too labor-intensive and operationally inconsistent for hospitals and schools, due to manual oversight, inconsistent harvests, and limited environmental control.</v>
      </c>
      <c r="F90" s="5" t="str">
        <f>'raw data'!L82</f>
        <v>Anu deploys automated, controlled-environment hydroponic grow systems at the point of consumption, allowing hospitals, schools, and community organizations to grow nutrient-dense produce where it will actually be eaten. Our platform ranges from self-contained tower(s) to full container farms capable of feeding about 100 individuals per day in the footprint of a parking space. The system uses patented Rotary Aeroponics® and compostable Self-Nurturing™ Seed Pods to simplify operation into a "Keurig for plants" experience, removing germination and agronomy barriers for non-expert users. In healthcare settings, this supports a three-step Food as Medicine model: medically tailored meals, culinary medicine education, and produce prescriptions. Our broader model, "Nurturing Hearts and Minds from Cradle to Career," combines better nutrition, experiential education, and workforce development through standardized, year-round, local food production.</v>
      </c>
      <c r="G90" s="5" t="str">
        <f>IF('raw data'!M82="checked",'raw data'!M$1&amp;", ","")&amp;IF('raw data'!N82="checked",'raw data'!N$1&amp;", ","")&amp;IF('raw data'!O82="checked",'raw data'!O$1&amp;", ","")&amp;IF('raw data'!P82="checked",'raw data'!P$1&amp;", ","")&amp;IF('raw data'!Q82="checked",'raw data'!Q$1&amp;", ","")&amp;IF('raw data'!R82="checked",'raw data'!R$1&amp;", ","")&amp;IF('raw data'!S82="checked",'raw data'!S$1&amp;", ","")&amp;IF('raw data'!T82="checked",'raw data'!U82,"")</f>
        <v>Local Health Departments, Critical Access Hospitals, Rural PPS Hospitals, FQHCs, Community-Based Organizations, State Agencies, education and faith based entities.</v>
      </c>
      <c r="H90" s="5" t="str">
        <f>'raw data'!V82</f>
        <v>We designed this model specifically for communities that may not have greenhouse infrastructure, strong local produce supply chains, or specialized agronomy staff. Perry Central High School illustrates the approach: a small pilot with towers demonstrated success and expanded into a student-run enterprise involving engineering/construction, agriculture/science, culinary/nutrition, and business students. This model is especially valuable in rural communities because it builds local ownership, creates work-based learning, and strengthens competitiveness for larger funding opportunities such as USDA Farm to School grants. Our systems can operate inside existing facilities or independently of season in a parking-space footprint, unlike traditional greenhouses with winter productivity limitations. The model also supports medically underserved and rural communities by combining nutrition access, health literacy, and workforce development in one solution.</v>
      </c>
      <c r="I90" s="5" t="str">
        <f>'raw data'!W82</f>
        <v>Anu is Indiana-built and already working with Indiana institutions across health and education. Current and planned relationships referenced in the attached materials include Hancock Health, Indy Health District/IU Health, Parkview, Marian University, University of Evansville, Notre Dame, Ivy Tech, and Perry Central. Our seed-pod manufacturing is Indiana-based, and our statewide model is designed to improve Hoosier health, education, and workforce readiness together.</v>
      </c>
      <c r="J90" s="5" t="str">
        <f>IF('raw data'!X82="checked",'raw data'!X$1&amp;", ","")&amp;IF('raw data'!Y82="checked",'raw data'!Y$1&amp;", ","")&amp;IF('raw data'!Z82="checked",'raw data'!Z$1&amp;", ","")&amp;IF('raw data'!AA82="checked",'raw data'!AA$1&amp;", ","")&amp;IF('raw data'!AB82="checked",'raw data'!AB$1&amp;", ","")&amp;IF('raw data'!AC82="checked",'raw data'!AC$1,"")</f>
        <v xml:space="preserve">Peer-reviewed research, Evaluation report, Pilot data, Case study, Testimonials, </v>
      </c>
      <c r="K90" s="5" t="str">
        <f>'raw data'!AD82</f>
        <v>Early outcomes include stronger produce quality, lower microbial burden, easier implementation, and promising economic value. Preliminary lab work found anu-grown lettuce more nutrient dense than store-bought lettuce, with vitamin B1 over 20x higher and vitamin C 3.5x higher in one comparison. The same summary reported grocery-store lettuce showing more than 500x higher bacterial presence than anu lettuce. Hancock Health is using anu container farms in a Food as Medicine setting, with materials citing about $2 million in annual healthcare cost savings from a single container farm through cardiometabolic disease reversals. School-based pilots also show how indoor farming can support nutrition literacy and work-based learning together daily.</v>
      </c>
      <c r="L90" s="5" t="str">
        <f>'raw data'!AE82</f>
        <v>Checked</v>
      </c>
      <c r="M90" s="5" t="str">
        <f>'raw data'!AF82</f>
        <v>Current Indiana stakeholders include Hancock Health, Perry Central High School, Marian University Plymouth, and the University of Evansville, with near-term expansion relationships identified with Indy Health District/IU Health, Goshen Health, and Parkview.</v>
      </c>
      <c r="N90" s="5" t="str">
        <f>IF('raw data'!AG82="checked",'raw data'!AG$1&amp;", ","")&amp;IF('raw data'!AH82="checked",'raw data'!AH$1&amp;", ","")&amp;IF('raw data'!AI82="checked",'raw data'!AI$1&amp;", ","")&amp;IF('raw data'!AJ82="checked",'raw data'!AJ$1&amp;", ","")&amp;IF('raw data'!AK82="checked",'raw data'!AK$1&amp;", ","")&amp;IF('raw data'!AL82="checked",'raw data'!AL$1&amp;", ","")&amp;IF('raw data'!AM82="checked",'raw data'!AN82,"")</f>
        <v>Workforce development, Chronic disease prevention, Maternal &amp; child health, Data modernization, Emergency preparedness, food as medicine, nutrition, blood lead levels.</v>
      </c>
      <c r="O90" s="5" t="str">
        <f>'raw data'!AO82</f>
        <v>For a container farm, site requirements include a WiFi or Ethernet connection, 240V/100A electrical service, and a 3/4-inch food-grade garden hose connected to city water. The insulated unit operates across roughly -20°F to 120°F conditions. For tower deployments, requirements are smaller and depend on the selected footprint. The system is self-contained and uses seed pods to minimize specialized agronomy requirements for end users.</v>
      </c>
      <c r="P90" s="5" t="str">
        <f>'raw data'!AP82</f>
        <v>This technology is provided as part of our solution</v>
      </c>
      <c r="Q90" s="5" t="str">
        <f>'raw data'!AQ82</f>
        <v>Our cost structure combines upfront equipment purchase with ongoing consumables and utilities. For container farms, the attached technical sheet lists a purchase price of $135,000 for a 24-foot unit. Ongoing operating costs are driven by seed pods, electricity, water, and labor. Specifications estimate power usage at about 100 kWh/day, water usage at about 112 gallons/week, and labor at roughly 37 seconds per plant, resulting in an estimated leafy-green OPEX of about $0.39 per plant plus the $2.25 wholesale seed pod cost. Over a 5-year grant horizon, the model is designed to transition from grant-supported installation to sustainable operation through food-service substitution, produce-prescription programming, education and workforce funding, and employer or healthcare savings. One fully utilized container farm can feed about 100 individuals daily and has been modeled to generate meaningful healthcare savings when tied to chronic-disease reversal strategies statewide for rural sites.</v>
      </c>
      <c r="R90" s="5" t="str">
        <f>'raw data'!AR82</f>
        <v>Implementation is intentionally lightweight. The container is delivered by tilt trailer and deployed in a parking-space footprint. With site utilities ready, operational demand is about 10 staff hours per week for planting, harvesting, cleaning, and routing produce into food service or programming. Seed pods eliminate germination and much of the agronomy burden, improving labor efficiency and allowing culinary, hospital, school, or community staff to operate the system with limited technical background. Training covers onboarding, sanitation, harvest scheduling, and integration into meals, teaching kitchens, educational programming, work-based learning, and AI/biotechnology curriculum alignment for hospitals, schools, and partner programs.</v>
      </c>
      <c r="S90" s="5" t="str">
        <f>'raw data'!AS82</f>
        <v>Program launch follows first harvest 35 days in</v>
      </c>
    </row>
    <row r="91" spans="1:19" s="6" customFormat="1" ht="330" x14ac:dyDescent="0.25">
      <c r="A91" s="5" t="str">
        <f>'raw data'!E83</f>
        <v xml:space="preserve">Uniper Care, Inc. </v>
      </c>
      <c r="B91" s="5" t="str">
        <f>'raw data'!F83</f>
        <v>Samantha McGee</v>
      </c>
      <c r="C91" s="5" t="str">
        <f>'raw data'!H83</f>
        <v>samantha.mcgee@uniper-care.com</v>
      </c>
      <c r="D91" s="5" t="str">
        <f>'raw data'!J83</f>
        <v>www.UniperCare.com</v>
      </c>
      <c r="E91" s="5" t="str">
        <f>'raw data'!K83</f>
        <v xml:space="preserve">Uniper Care delivers a proven, evidence-based, consumer-facing technology solution that directly supports the Rural Health Transformation Program's goals: expanding access to care in rural and frontier communities, strengthening behavioral health services, improving chronic disease prevention and management, and enhancing rural provider networks.  1. Prevention &amp; Chronic Disease - evidence-based fall prevention, physical activity, and chronic disease management.  2.  Consumer Tech Solutions - TV-based platform enabling large-scale health engagement.  3. Behavioral Health - expanding access to non-clinical behavioral health supports (group therapy, loneliness reduction, mental resilience).  </v>
      </c>
      <c r="F91" s="5" t="str">
        <f>'raw data'!L83</f>
        <v xml:space="preserve">Our TV-based platform converts any standard home television into an interactive hub and delivers preventive health, behavioral health, wellness, and telehealth services directly through the TV. It removes barriers for individuals without PCs/Tablets or digital literacy and is the most engaging aging-in-place solution, with members averaging more than six hours of weekly participation.  Uniper partners across community, government, and business sectors-including Area Agencies on Aging, managed care organizations, and remote care providers-to expand access, strengthen local networks, and enable the delivery of remote care and wellness services through its platform.  Operations:   1. TV-based interactive kits with camera + remote.  2. Delivery of interactive group sessions via the home TV in physical activity / fall prevention, behavioral health, chronic disease management, cognitive support, and more.  3. One-on-one Uniper Pals coaching.   4. Bilingual: English+Spanish  5. Telehealth via TV  </v>
      </c>
      <c r="G91" s="5" t="str">
        <f>IF('raw data'!M83="checked",'raw data'!M$1&amp;", ","")&amp;IF('raw data'!N83="checked",'raw data'!N$1&amp;", ","")&amp;IF('raw data'!O83="checked",'raw data'!O$1&amp;", ","")&amp;IF('raw data'!P83="checked",'raw data'!P$1&amp;", ","")&amp;IF('raw data'!Q83="checked",'raw data'!Q$1&amp;", ","")&amp;IF('raw data'!R83="checked",'raw data'!R$1&amp;", ","")&amp;IF('raw data'!S83="checked",'raw data'!S$1&amp;", ","")&amp;IF('raw data'!T83="checked",'raw data'!U83,"")</f>
        <v xml:space="preserve">Community-Based Organizations, State Agencies, </v>
      </c>
      <c r="H91" s="5" t="str">
        <f>'raw data'!V83</f>
        <v>Uniper has strong experience serving rural and underserved communities across the U.S. by partnering with Area Agencies on Aging, health plans, and community-based organizations. Our platform addresses common rural challenges such as transportation barriers, limited local services, workforce shortages, and gaps in broadband access. Through in-home technology, we deliver virtual programs including fitness, chronic disease management, brain health, and social engagement-bringing services directly to members without requiring travel. We also provide technical support and connectivity solutions, such as hotspots, to ensure access. By working closely with local partners, we tailor outreach to fit community needs. Our model consistently improves access, engagement, and social connectedness for rural populations.</v>
      </c>
      <c r="I91" s="5" t="str">
        <f>'raw data'!W83</f>
        <v>Uniper does not currently have direct experience in Indiana. However, we have successfully partnered with Area Agencies on Aging, health plans, and community-based organizations across multiple states. Our model is highly adaptable, and we work closely with local partners to align with state requirements, tailor outreach, and ensure a smooth implementation. We are confident in our ability to effectively launch and scale in Indiana.</v>
      </c>
      <c r="J91" s="5" t="str">
        <f>IF('raw data'!X83="checked",'raw data'!X$1&amp;", ","")&amp;IF('raw data'!Y83="checked",'raw data'!Y$1&amp;", ","")&amp;IF('raw data'!Z83="checked",'raw data'!Z$1&amp;", ","")&amp;IF('raw data'!AA83="checked",'raw data'!AA$1&amp;", ","")&amp;IF('raw data'!AB83="checked",'raw data'!AB$1&amp;", ","")&amp;IF('raw data'!AC83="checked",'raw data'!AC$1,"")</f>
        <v xml:space="preserve">Evaluation report, Pilot data, Case study, Testimonials, </v>
      </c>
      <c r="K91" s="5" t="str">
        <f>'raw data'!AD83</f>
        <v xml:space="preserve">1) Clinical &amp; Wellness Impact:    a. 28% reduction in fall risk (STEADI).    b. 22-36% reduction in loneliness, depression, anxiety, and unhealthy days (validated assessments: UCLA, PHQ, GAD, CDC).    c. 61% of members increase exercise; 75% form new social connections.     2) System Impact:    $3,024 average annual healthcare cost savings per member.  </v>
      </c>
      <c r="L91" s="5" t="str">
        <f>'raw data'!AE83</f>
        <v>Unchecked</v>
      </c>
      <c r="M91" s="5">
        <f>'raw data'!AF83</f>
        <v>0</v>
      </c>
      <c r="N91" s="5" t="str">
        <f>IF('raw data'!AG83="checked",'raw data'!AG$1&amp;", ","")&amp;IF('raw data'!AH83="checked",'raw data'!AH$1&amp;", ","")&amp;IF('raw data'!AI83="checked",'raw data'!AI$1&amp;", ","")&amp;IF('raw data'!AJ83="checked",'raw data'!AJ$1&amp;", ","")&amp;IF('raw data'!AK83="checked",'raw data'!AK$1&amp;", ","")&amp;IF('raw data'!AL83="checked",'raw data'!AL$1&amp;", ","")&amp;IF('raw data'!AM83="checked",'raw data'!AN83,"")</f>
        <v>Workforce development, Chronic disease prevention, Behavioral health, Data modernization, Social isolation reduction / healthy aging / digital health access</v>
      </c>
      <c r="O91" s="5" t="str">
        <f>'raw data'!AO83</f>
        <v>Uniper requires a television with HDMI input, a reliable internet connection (Wi-Fi or Ethernet), and a power source. The Uniper device is plug-and-play and connects easily to the TV and internet. For members without internet access, cellular-enabled connectivity options (e.g., hotspots) can be provided. No additional technical expertise is required, and full technical support is included.</v>
      </c>
      <c r="P91" s="5" t="str">
        <f>'raw data'!AP83</f>
        <v>This technology is provided as part of our solution</v>
      </c>
      <c r="Q91" s="5" t="str">
        <f>'raw data'!AQ83</f>
        <v>Uniper uses a flexible pricing model, typically structured as per-member-per-month (PMPM) or per-engaged-member-per-month (PEMPM), aligning costs with actual usage and program growth. Implementation may include a one-time setup fee for onboarding, training, and configuration, along with optional costs for hardware (devices, remotes), connectivity (hotspots), and installation. Ongoing costs include the monthly service fee and any connectivity or hardware needs. This approach supports predictable budgeting over the 5-year grant while allowing programs to scale. After the grant period, partners can sustain services through operating budgets, grants, or alternative funding sources under the same flexible model.</v>
      </c>
      <c r="R91" s="5" t="str">
        <f>'raw data'!AR83</f>
        <v>Uniper's implementation is designed to be low-lift for partners. Staff time is primarily needed for initial coordination, identifying eligible members, and ongoing promotion. Uniper provides dedicated onboarding support, including program setup and workflow alignment.    No complex technical integration is required; the solution is plug-and-play. Uniper manages device setup, connectivity options (e.g., hotspots), and member support. Comprehensive staff training is included through live and on-demand sessions.    Ongoing support includes technical assistance, member engagement support, and reporting, minimizing administrative burden while ensuring program success.</v>
      </c>
      <c r="S91" s="5" t="str">
        <f>'raw data'!AS83</f>
        <v>30-60 days from kickoff to launch</v>
      </c>
    </row>
    <row r="92" spans="1:19" s="6" customFormat="1" ht="390" x14ac:dyDescent="0.25">
      <c r="A92" s="5" t="str">
        <f>'raw data'!E84</f>
        <v>Primary Record</v>
      </c>
      <c r="B92" s="5" t="str">
        <f>'raw data'!F84</f>
        <v>Jean Ross</v>
      </c>
      <c r="C92" s="5" t="str">
        <f>'raw data'!H84</f>
        <v>jean@primaryrecord.com</v>
      </c>
      <c r="D92" s="5" t="str">
        <f>'raw data'!J84</f>
        <v>https://www.primaryrecord.com/</v>
      </c>
      <c r="E92" s="5" t="str">
        <f>'raw data'!K84</f>
        <v>High-need residents fall through gaps between medical and social care, preventable crises escalate to 911, and community organizations cannot demonstrate outcomes to sustain funding. The root cause: no person-centered data layer connects fragmented care teams. When a resident touches a hospital navigator, community health worker, community paramedic, or AAA, each team operates in isolation - re-screening the same person, losing referral context, and unable to connect their closed loops into a shared picture of what's actually working. Existing resource directories route referrals between organizations, but only when everyone is on the same platform, actively managing their listings, and equipped to receive digital referrals - conditions that are hard to meet given human constraints in rural Indiana.  Clinical and social care teams operate in separate silos, each blind to what the other knows about the same person. The patient is the one continuous thread.</v>
      </c>
      <c r="F92" s="5" t="str">
        <f>'raw data'!L84</f>
        <v>Primary Record offers rural communities a fast path to consumer-directed health information exchange. We are the shared longitudinal data layer for patients, caregivers, and care teams - connecting medical and social care through the one person who touches every team: the patient. Using emerging data standards and AI assistance, we enable clinical and community teams to exchange the right information at the right moment. Control stays with the patient, so whoever is in front of them - a community paramedic, navigator, CHW, or AAA - has immediate access to the context they need to help at the permission of the patient or designated proxy or guardian.</v>
      </c>
      <c r="G92" s="5" t="str">
        <f>IF('raw data'!M84="checked",'raw data'!M$1&amp;", ","")&amp;IF('raw data'!N84="checked",'raw data'!N$1&amp;", ","")&amp;IF('raw data'!O84="checked",'raw data'!O$1&amp;", ","")&amp;IF('raw data'!P84="checked",'raw data'!P$1&amp;", ","")&amp;IF('raw data'!Q84="checked",'raw data'!Q$1&amp;", ","")&amp;IF('raw data'!R84="checked",'raw data'!R$1&amp;", ","")&amp;IF('raw data'!S84="checked",'raw data'!S$1&amp;", ","")&amp;IF('raw data'!T84="checked",'raw data'!U84,"")</f>
        <v>Local Health Departments, Critical Access Hospitals, Rural PPS Hospitals, FQHCs, EMS, Community-Based Organizations, State Agencies, Mobile Integrated Health</v>
      </c>
      <c r="H92" s="5" t="str">
        <f>'raw data'!V84</f>
        <v>Our direct rural health experience in Indiana began in October 2025 when a contact within the Indiana Department of Health invited us to apply to the Rural Health Transformation Program. Since then, we have engaged in active conversations with Anthem Medicaid Pathways, HealthCall, MIH, and community paramedic teams, and Area Agencies on Aging - nominating the MCO for Region 2, participating in regional workgroups across Regions 4 and 6, and developing a partnership with LifeStream Services around their emerging transportation and community health worker hub models.    Prior to this work, our experience in rural communities comes through the families and care manager businesses who opt into Primary Record. Some of these users operate within the distinct constraints and strengths of rural settings across multiple states - giving us frontline insight into what information access, caregiver burden, and care coordination gaps actually look like outside urban health systems.</v>
      </c>
      <c r="I92" s="5" t="str">
        <f>'raw data'!W84</f>
        <v>Primary Record is founded and headquartered in Fishers, Indiana. We have customers nationally, but are always deployed locally. We are an Indiana women-owned business and were honored as the Indiana Economic Development Corporation Small Business of the Year in 2024. While we are early in our Indiana rural health journey, our roots and commitment are firmly in place in Indiana.</v>
      </c>
      <c r="J92" s="5" t="str">
        <f>IF('raw data'!X84="checked",'raw data'!X$1&amp;", ","")&amp;IF('raw data'!Y84="checked",'raw data'!Y$1&amp;", ","")&amp;IF('raw data'!Z84="checked",'raw data'!Z$1&amp;", ","")&amp;IF('raw data'!AA84="checked",'raw data'!AA$1&amp;", ","")&amp;IF('raw data'!AB84="checked",'raw data'!AB$1&amp;", ","")&amp;IF('raw data'!AC84="checked",'raw data'!AC$1,"")</f>
        <v xml:space="preserve">Case study, Testimonials, </v>
      </c>
      <c r="K92" s="5" t="str">
        <f>'raw data'!AD84</f>
        <v>Primary Record has demonstrated strong real-world adoption among families and community care teams: 70% user growth and 315% increase in session engagement in the second half of 2025, with over 70% annual retention - more than triple the roughly 20% typical for health and medical apps. More than 35% of medical profiles are actively shared with additional care team members, demonstrating active care coordination, not passive record storage. Named first-place winner of the 2025 AMIA HL7 FHIR App Competition, Primary Record is a proven, standards-based solution built for rural communities, MIH programs, and public health workflows, with no new EHR deployments required.</v>
      </c>
      <c r="L92" s="5" t="str">
        <f>'raw data'!AE84</f>
        <v>Checked</v>
      </c>
      <c r="M92" s="5" t="str">
        <f>'raw data'!AF84</f>
        <v>LifeStream, Area Agency on Aging  Anthem Medicaid Pathways, Caregiver Program  HealthCall on Initiative 3  Region 4 MIH Workgroup</v>
      </c>
      <c r="N92" s="5" t="str">
        <f>IF('raw data'!AG84="checked",'raw data'!AG$1&amp;", ","")&amp;IF('raw data'!AH84="checked",'raw data'!AH$1&amp;", ","")&amp;IF('raw data'!AI84="checked",'raw data'!AI$1&amp;", ","")&amp;IF('raw data'!AJ84="checked",'raw data'!AJ$1&amp;", ","")&amp;IF('raw data'!AK84="checked",'raw data'!AK$1&amp;", ","")&amp;IF('raw data'!AL84="checked",'raw data'!AL$1&amp;", ","")&amp;IF('raw data'!AM84="checked",'raw data'!AN84,"")</f>
        <v>Chronic disease prevention, Maternal &amp; child health, Behavioral health, Data modernization, Emergency preparedness, Interoperability</v>
      </c>
      <c r="O92" s="5" t="str">
        <f>'raw data'!AO84</f>
        <v>Primary Record is a fully hosted, cloud-based platform. Community organizations, MIH teams, navigators, and AAAs do not need to procure, build, or integrate any additional systems. FHIR connectivity, AI assistance, longitudinal record management, and care team-sharing tools are all included in the solution. End users (patients, caregivers, and community professionals) only need a smartphone or web-enabled device and internet access to get started.</v>
      </c>
      <c r="P92" s="5" t="str">
        <f>'raw data'!AP84</f>
        <v>This technology is provided as part of our solution</v>
      </c>
      <c r="Q92" s="5" t="str">
        <f>'raw data'!AQ84</f>
        <v>Primary Record is built around a shared-profile model. The patient owns their record and shares it with any team helping them in the moment. Regional adoption enables a population-based licensing model negotiated with the hub organization, distributing cost across participating spokes rather than duplicating it per team.    Grant funding covers years one and two while hub organizations establish value-based contracts. Beyond the grant, sustainability is supported by Medicaid and health system contracts that benefit from reduced redundant utilization. Pricing is negotiated based on regional population and program scope.    For MIH teams using HealthCall, Primary Record is working on an affordable add-on that positions MIH as the initial hub for rural access and health outcomes. Community paramedics are uniquely trusted, mobile, and already reaching the highest-need residents, making them the fastest path to generating the outcome data regions need to build value-based contracts.</v>
      </c>
      <c r="R92" s="5" t="str">
        <f>'raw data'!AR84</f>
        <v>Implementation requires minimal lift from regional partners - no EHR replacement, custom integrations, or IT infrastructure changes needed. Care team members, including navigators, CHWs, and MIH paramedics, access the platform via standard web browser or mobile device with 2-4 hours of onboarding. Patient and caregiver activation can be self-directed and completed in under 15 minutes. Primary Record provides training materials, implementation support, and ongoing technical assistance. The greatest implementation investment is community trust-building - helping rural residents understand the value of owning their health information - which we actively support through onboarding playbooks designed for rural settings.</v>
      </c>
      <c r="S92" s="5" t="str">
        <f>'raw data'!AS84</f>
        <v>90 days from contract to regional deployment</v>
      </c>
    </row>
    <row r="93" spans="1:19" s="6" customFormat="1" ht="360" x14ac:dyDescent="0.25">
      <c r="A93" s="5" t="str">
        <f>'raw data'!E85</f>
        <v>NourishedRx</v>
      </c>
      <c r="B93" s="5" t="str">
        <f>'raw data'!F85</f>
        <v>Eric Hazzard</v>
      </c>
      <c r="C93" s="5" t="str">
        <f>'raw data'!H85</f>
        <v>eric@nourishedrx.com</v>
      </c>
      <c r="D93" s="5" t="str">
        <f>'raw data'!J85</f>
        <v>https://www.nourishedrx.com</v>
      </c>
      <c r="E93" s="5" t="str">
        <f>'raw data'!K85</f>
        <v xml:space="preserve">Chronic conditions like diabetes, cardiovascular disease, and obesity disproportionately affect rural Indiana communities, driven largely by poor nutrition and significant barriers to healthy eating that NourishedRx was built to address. Food deserts, limited access to culturally relevant foods, and lack of nutritional guidance create a disconnect between clinical care and real-world needs, leading to worsening outcomes, increased hospitalizations, and rising costs.    Without nutrition-first interventions that meet individuals where they are, chronic disease management stalls and health disparities persist. Traditional healthcare treats symptoms without addressing the root cause-a gap NourishedRx directly closes through clinically guided, personalized nutrition interventions. For rural populations where provider shortages compound these challenges, NourishedRx's scalable platform delivers the evidence-based, wraparound support that existing systems cannot. </v>
      </c>
      <c r="F93" s="5" t="str">
        <f>'raw data'!L85</f>
        <v>NourishedRx is a clinically grounded Food is Health platform that makes nutrition a cornerstone of care. Through personalized, RDN-directed meal and grocery programs, health and nutrition coaching, and digital engagement tools, we deliver wraparound support that addresses the root causes of chronic disease.     Rooted in community impact, our diverse food network ensures access to high-quality, culturally relevant food at scale while strengthening local food ecosystems, building community resilience, and addressing poor diet as the root cause of compromised health outcomes and rising costs. Registered Dietitians, Health Coaches, and Wellness Associates work collaboratively with existing care teams to close gaps, drive behavior change, and produce measurable clinical and financial outcomes. Powered by data-driven insights and proven across diverse populations, NourishedRx is your partner to scale Food is Health programs that transform communities-one meal, one individual at a time.</v>
      </c>
      <c r="G93" s="5" t="str">
        <f>IF('raw data'!M85="checked",'raw data'!M$1&amp;", ","")&amp;IF('raw data'!N85="checked",'raw data'!N$1&amp;", ","")&amp;IF('raw data'!O85="checked",'raw data'!O$1&amp;", ","")&amp;IF('raw data'!P85="checked",'raw data'!P$1&amp;", ","")&amp;IF('raw data'!Q85="checked",'raw data'!Q$1&amp;", ","")&amp;IF('raw data'!R85="checked",'raw data'!R$1&amp;", ","")&amp;IF('raw data'!S85="checked",'raw data'!S$1&amp;", ","")&amp;IF('raw data'!T85="checked",'raw data'!U85,"")</f>
        <v xml:space="preserve">Local Health Departments, FQHCs, Community-Based Organizations, State Agencies, </v>
      </c>
      <c r="H93" s="5" t="str">
        <f>'raw data'!V85</f>
        <v>NourishedRx has experience designing &amp; delivering nutrition interventions in underserved communities that mirror the challenges facing rural Indiana. In addition, we have partnered with both IU Health and Purdue University to deliver food is health focused chronic disease programs and post-surgery programs across multiple counties, both urban and rural. These programs showed meaningful impact in A1c during and post-program. In North Carolina, we've partnered with a large regional health plan &amp; community-based organizations to deliver cardiometabolic interventions via integrated referral pathways into all 100 counties (a majority of them are rural). We've collaborated with county government, FQHCs, &amp; a local food aggregator in Wake County, NC, to serve up to 1,000 residents with culturally aligned food over 12 months, managing onboarding, data exchange, &amp; care coordination across stakeholders. Early indicators show strong engagement &amp; improved nutrition behaviors.</v>
      </c>
      <c r="I93" s="5" t="str">
        <f>'raw data'!W85</f>
        <v xml:space="preserve">We have partnered with both IU Health and Purdue University to deliver food is health focused chronic disease programs and post-surgery programs across multiple counties, both urban and rural. These programs showed meaningful impact in A1c during and post-program. </v>
      </c>
      <c r="J93" s="5" t="str">
        <f>IF('raw data'!X85="checked",'raw data'!X$1&amp;", ","")&amp;IF('raw data'!Y85="checked",'raw data'!Y$1&amp;", ","")&amp;IF('raw data'!Z85="checked",'raw data'!Z$1&amp;", ","")&amp;IF('raw data'!AA85="checked",'raw data'!AA$1&amp;", ","")&amp;IF('raw data'!AB85="checked",'raw data'!AB$1&amp;", ","")&amp;IF('raw data'!AC85="checked",'raw data'!AC$1,"")</f>
        <v xml:space="preserve">Peer-reviewed research, Evaluation report, Pilot data, Case study, Testimonials, </v>
      </c>
      <c r="K93" s="5" t="str">
        <f>'raw data'!AD85</f>
        <v>Our programs deliver measurable clinical, behavioral, &amp; financial impact, validated by 4 large-scale health plan-led evaluations using matched case-control, difference-in-difference methodology.    CKD: $3,011 PMPY savings; 45% reduction in inpatient costs  Cardiovascular: $5,698 PMPY savings; 44% reduction in inpatient spend  Cardiometabolic: $2,918 PMPY savings; 39% fewer ED visits  Maternal Health: $5,453 PMPY savings; 43% fewer NICU admissions    Clinical outcomes include average A1C reductions of 1.5-2 points, weight loss in 70% of members, &amp; 6-9% blood pressure improvement. Behaviorally, 96% improve nutrition confidence &amp; 73% increase physical activity.    Independent partner publications reinforce results: IU Health, Purdue, BCBS MN &amp; Humana</v>
      </c>
      <c r="L93" s="5" t="str">
        <f>'raw data'!AE85</f>
        <v>Checked</v>
      </c>
      <c r="M93" s="5" t="str">
        <f>'raw data'!AF85</f>
        <v>We are currently working with IU Health and Purdue</v>
      </c>
      <c r="N93" s="5" t="str">
        <f>IF('raw data'!AG85="checked",'raw data'!AG$1&amp;", ","")&amp;IF('raw data'!AH85="checked",'raw data'!AH$1&amp;", ","")&amp;IF('raw data'!AI85="checked",'raw data'!AI$1&amp;", ","")&amp;IF('raw data'!AJ85="checked",'raw data'!AJ$1&amp;", ","")&amp;IF('raw data'!AK85="checked",'raw data'!AK$1&amp;", ","")&amp;IF('raw data'!AL85="checked",'raw data'!AL$1&amp;", ","")&amp;IF('raw data'!AM85="checked",'raw data'!AN85,"")</f>
        <v xml:space="preserve">Chronic disease prevention, Maternal &amp; child health, Behavioral health, </v>
      </c>
      <c r="O93" s="5" t="str">
        <f>'raw data'!AO85</f>
        <v>Food is Medicine technology (Double Up Indaian  Telehealth for nutrition education/RD consults  AI for consultation and scheduling</v>
      </c>
      <c r="P93" s="5" t="str">
        <f>'raw data'!AP85</f>
        <v>This technology is provided as part of our solution</v>
      </c>
      <c r="Q93" s="5" t="str">
        <f>'raw data'!AQ85</f>
        <v xml:space="preserve">NourishedRx offers flexible, modular pricing designed to align with partner objectives, population needs, and preferred reimbursement models. Programs can be configured by milestone, care intensity, and  adapted for cardiometabolic health, maternal health, chronic condition management, or other use cases. Reimbursement generally follows a PEMPM billing approach.  There is an implementation fee, annual licensing fee, and fees for clinical services depending on the intensity. </v>
      </c>
      <c r="R93" s="5" t="str">
        <f>'raw data'!AR85</f>
        <v xml:space="preserve">NourishedRx provides the implementation training and administrative support, staff from partnering organizations will have to attend and participate. Data exchange methodologies include SFTP, secure email, and API (as appropriate). Once implementation is complete, NourishedRx provides ongoing customer success support. </v>
      </c>
      <c r="S93" s="5" t="str">
        <f>'raw data'!AS85</f>
        <v>2 months</v>
      </c>
    </row>
    <row r="94" spans="1:19" s="6" customFormat="1" ht="360" x14ac:dyDescent="0.25">
      <c r="A94" s="5" t="str">
        <f>'raw data'!E86</f>
        <v>Target Continuum</v>
      </c>
      <c r="B94" s="5" t="str">
        <f>'raw data'!F86</f>
        <v>Jerry Hofer</v>
      </c>
      <c r="C94" s="5" t="str">
        <f>'raw data'!H86</f>
        <v>jhofer@targetcontinuum.com</v>
      </c>
      <c r="D94" s="5" t="str">
        <f>'raw data'!J86</f>
        <v>targetcontinuum.com</v>
      </c>
      <c r="E94" s="5" t="str">
        <f>'raw data'!K86</f>
        <v>The Issue: Digital Disconnection &amp; Rural Health Inequity  Indiana's RHCs face a "Digital Disconnection" that undermines clinical and fiscal sustainability. Despite GROW initiative goals, two critical gaps persist:    1. Patient Engagement Gap: Rural Hoosiers lack clear entry points into preventative care. Standard outreach fails to convert interest into clinical action. We implement ma unique digital strategies, like Online Health Risk Assessments (HRAs), to identify high-risk individuals for chronic disease and behavioral health needs. This data-driven approach ensures clinics engage the right patients at the right time.    2. Workforce Vacuum: Recruitment remains stagnant without localized data. We utilize recruitment analytics to engage candidate pools (Physicians, Nurses, CHWs) within specific radii to stabilize the workforce.    Resource Mulitplier: Up to $120,000 in additional annual outreach funding for most eligible 501(c)(3) sites, allowing RHTP funds to be redirected elsewhere.</v>
      </c>
      <c r="F94" s="5" t="str">
        <f>'raw data'!L86</f>
        <v>The Solution: Integrated Digital Outreach &amp; Recruitment  TargetContinuum provides a turnkey digital infrastructure to stabilize and grow Indiana's rural health centers. Our solution addresses digital disconnection through three pillars:    1. Clinical Engagement: We deploy Online Health Risk Assessments (HRAs) that act as digital front doors. These tools provide health insights to rural Hoosiers while identifying high-risk patients for chronic disease and behavioral health programs, ensuring clinics prioritize those in greatest need.    2. Data-Driven Recruitment: We utilize advanced targeting and analytics to solve the workforce vacuum, mapping specific candidate pools (Physicians, Nurses, CHWs) within localized radii to shorten hiring cycles and reduce vacancy rates.    3. Financial Leverage: We bring up to $120,000 in additional annual outreach funding for eligible 501(c)(3) sites, allowing RHTP grant funds to be redirected toward direct clinical care rather than marketing overhead.</v>
      </c>
      <c r="G94" s="5" t="str">
        <f>IF('raw data'!M86="checked",'raw data'!M$1&amp;", ","")&amp;IF('raw data'!N86="checked",'raw data'!N$1&amp;", ","")&amp;IF('raw data'!O86="checked",'raw data'!O$1&amp;", ","")&amp;IF('raw data'!P86="checked",'raw data'!P$1&amp;", ","")&amp;IF('raw data'!Q86="checked",'raw data'!Q$1&amp;", ","")&amp;IF('raw data'!R86="checked",'raw data'!R$1&amp;", ","")&amp;IF('raw data'!S86="checked",'raw data'!S$1&amp;", ","")&amp;IF('raw data'!T86="checked",'raw data'!U86,"")</f>
        <v xml:space="preserve">Local Health Departments, Critical Access Hospitals, Rural PPS Hospitals, FQHCs, EMS, Community-Based Organizations, State Agencies, </v>
      </c>
      <c r="H94" s="5" t="str">
        <f>'raw data'!V86</f>
        <v>TargetContinuum provides specialized support for dozens of rural FQHC and RHC sites, navigating the unique socio-economic landscape of rural Indiana. We recognize that rural sustainability requires more than general marketing; it demands a dedicated strategy for trust-building and resource optimization.    Key Value Delivered:    Regional Scaling: We deploy localized digital infrastructure across diverse rural geographies, ensuring 501(c)(3) clinics maintain the visibility necessary for long-term viability.    Workforce Stabilization: We combat "rural brain drain" by using advanced geographic targeting to identify and engage healthcare professionals within specific regional radii, successfully filling critical staff vacancies.    Fiscal Stewardship: We mitigate the financial pressures of rural health by securing up to $120,000 in recurring annual funding for our partners, allowing clinics to scale their community impact without depleting state grant dollars.</v>
      </c>
      <c r="I94" s="5" t="str">
        <f>'raw data'!W86</f>
        <v xml:space="preserve">Currently, we partner with numerous rural health sites in Indiana to drive digital outreach and patient education.   By leveraging an innovative 5-Lens Approach, we optimize both patient acquisition and retention through a data-driven analysis of:    *  Market Demand   *  Access &amp; Capacity  *  Conversion Metrics   *  Referral Patterns  *  AI Visibility    </v>
      </c>
      <c r="J94" s="5" t="str">
        <f>IF('raw data'!X86="checked",'raw data'!X$1&amp;", ","")&amp;IF('raw data'!Y86="checked",'raw data'!Y$1&amp;", ","")&amp;IF('raw data'!Z86="checked",'raw data'!Z$1&amp;", ","")&amp;IF('raw data'!AA86="checked",'raw data'!AA$1&amp;", ","")&amp;IF('raw data'!AB86="checked",'raw data'!AB$1&amp;", ","")&amp;IF('raw data'!AC86="checked",'raw data'!AC$1,"")</f>
        <v xml:space="preserve">Pilot data, Case study, Testimonials, </v>
      </c>
      <c r="K94" s="5" t="str">
        <f>'raw data'!AD86</f>
        <v>TargetContinuum delivers measurable sustainability for rural health providers. Our primary outcomes include:    Revenue Growth: Increasing high-value service line utilization (e.g., Pediatrics, Behavioral Health) through targeted digital outreach.    Cost Reduction: Leveraging non-state funding sources ($120k/year per site) to eliminate traditional marketing overhead.    Community Reach: Expanding the digital "footprint" of FQHCs to reach uninsured and underinsured populations who were previously unaware of available sliding-fee services.</v>
      </c>
      <c r="L94" s="5" t="str">
        <f>'raw data'!AE86</f>
        <v>Checked</v>
      </c>
      <c r="M94" s="5" t="str">
        <f>'raw data'!AF86</f>
        <v>Valley Professionals Community Health Center  Indiana Health Centers  North Shore Health  Windrose Health  Riggs Community Health Center</v>
      </c>
      <c r="N94" s="5" t="str">
        <f>IF('raw data'!AG86="checked",'raw data'!AG$1&amp;", ","")&amp;IF('raw data'!AH86="checked",'raw data'!AH$1&amp;", ","")&amp;IF('raw data'!AI86="checked",'raw data'!AI$1&amp;", ","")&amp;IF('raw data'!AJ86="checked",'raw data'!AJ$1&amp;", ","")&amp;IF('raw data'!AK86="checked",'raw data'!AK$1&amp;", ","")&amp;IF('raw data'!AL86="checked",'raw data'!AL$1&amp;", ","")&amp;IF('raw data'!AM86="checked",'raw data'!AN86,"")</f>
        <v xml:space="preserve">Workforce development, Chronic disease prevention, Maternal &amp; child health, Behavioral health, </v>
      </c>
      <c r="O94" s="5" t="str">
        <f>'raw data'!AO86</f>
        <v>A functional, HIPAA compliant website.</v>
      </c>
      <c r="P94" s="5" t="str">
        <f>'raw data'!AP86</f>
        <v>This technology is provided as part of our solution</v>
      </c>
      <c r="Q94" s="5" t="str">
        <f>'raw data'!AQ86</f>
        <v xml:space="preserve">Costs are generally directly correlated with our health centers patient goals. Our campaigns have very predictable, measurable results.  The great thing about our digital outreach campaigns is that we are able to follow the path the of the user from we show an ad, someone clicks on the ad and they call the health center, or they fill out a form, or in some cases they book an appointment online. That said,  with the help of our 5 lens strategy approach, if a health center tells us that they need to add 50 primary care and 35 pediatric patients monthly it is very easy for us to map out a path to get there. We generally see new patient acquisition costs range anywhere from $40 to $140 for primary care.  Every market is different based on Google search metrics but  generally there are minimum viable budgets . </v>
      </c>
      <c r="R94" s="5" t="str">
        <f>'raw data'!AR86</f>
        <v>30 to 60 minutes monthly on average (1 or more people)</v>
      </c>
      <c r="S94" s="5" t="str">
        <f>'raw data'!AS86</f>
        <v>Average 5 to 60 days depending on services</v>
      </c>
    </row>
    <row r="95" spans="1:19" s="6" customFormat="1" ht="390" x14ac:dyDescent="0.25">
      <c r="A95" s="5" t="str">
        <f>'raw data'!E87</f>
        <v>Spiras Health</v>
      </c>
      <c r="B95" s="5" t="str">
        <f>'raw data'!F87</f>
        <v>Marcus Zachary</v>
      </c>
      <c r="C95" s="5" t="str">
        <f>'raw data'!H87</f>
        <v>mzachary@spirashealth.com</v>
      </c>
      <c r="D95" s="5" t="str">
        <f>'raw data'!J87</f>
        <v>spirashealth.com</v>
      </c>
      <c r="E95" s="5" t="str">
        <f>'raw data'!K87</f>
        <v xml:space="preserve">Spiras Health's care model was purpose-built to serve the populations most underserved by traditional office-based care: individuals with multiple chronic conditions, elevated health risk scores, and complex social determinants of health (SDOH) needs who are at high risk for preventable hospitalizations and emergency department (ED) visits. As a participating provider in value-based payer arrangements - including shared savings and per-member-per-month (PMPM) models - Spiras Health has demonstrated measurable reductions in total cost of care that align directly with the Rural Health Transformation Program's (RHTP) goals. </v>
      </c>
      <c r="F95" s="5" t="str">
        <f>'raw data'!L87</f>
        <v>Spiras Health deploys a tiered, multidisciplinary care team optimized for scalability and rural reach:     Nurse Practitioners (NPs): Lead virtual visits including scheduled care plan reviews, medication management, acute exacerbation response, and specialist referrals. Current ratio: 1 NP per 500 patients.     Licensed Practical Nurses / Field Clinicians (LPNs): Conduct in-home visits including physical assessments, vital signs, medication reconciliation, and SDOH screening. Current ratio: 1 LPN per 85 patients.     Certified Medical Assistants (CMAs): Manage patient outreach, scheduling, and SDOH gap closure and resource navigation. Patients are stratified into high, medium, and low risk tiers, with visit frequency calibrated accordingly: high-risk patients receive in-home visits every 4-6 weeks plus monthly telephonic contact; medium-risk patients are seen every 3-6 months with monthly calls; low-risk patients receive semi-annual to annual visits with monthly calls. All patients have 24/7</v>
      </c>
      <c r="G95" s="5" t="str">
        <f>IF('raw data'!M87="checked",'raw data'!M$1&amp;", ","")&amp;IF('raw data'!N87="checked",'raw data'!N$1&amp;", ","")&amp;IF('raw data'!O87="checked",'raw data'!O$1&amp;", ","")&amp;IF('raw data'!P87="checked",'raw data'!P$1&amp;", ","")&amp;IF('raw data'!Q87="checked",'raw data'!Q$1&amp;", ","")&amp;IF('raw data'!R87="checked",'raw data'!R$1&amp;", ","")&amp;IF('raw data'!S87="checked",'raw data'!S$1&amp;", ","")&amp;IF('raw data'!T87="checked",'raw data'!U87,"")</f>
        <v xml:space="preserve">Local Health Departments, Critical Access Hospitals, FQHCs, Community-Based Organizations, State Agencies, </v>
      </c>
      <c r="H95" s="5" t="str">
        <f>'raw data'!V87</f>
        <v>In Tennessee alone, 18% of Spiras Health's current service area is classified as rural. Rural Tennessee patients served by Spiras Health present with risk scores exceeding a Risk Adjustment Factor (RAF) of 1.7 - indicating high clinical complexity - and 100% carry a diagnosis of two or more chronic conditions. The most prevalent SDOH needs in this population are food insecurity and financial instability, followed by transportation barriers and housing instability. These needs do not diminish at county lines; they intensify in rural geographies where proximity to social services, specialist care, and even reliable internet access is limited.     Despite their clinical complexity, rural patients are often invisible to the care delivery system - unable to consistently travel to clinics, disconnected from care coordination, and cycling through avoidable emergency department visits and hospitalizations. The status quo is costly and preventable. Spiras Health's model exists to interrupt that c</v>
      </c>
      <c r="I95" s="5" t="str">
        <f>'raw data'!W87</f>
        <v xml:space="preserve">Do not currently operate in the state. </v>
      </c>
      <c r="J95" s="5" t="str">
        <f>IF('raw data'!X87="checked",'raw data'!X$1&amp;", ","")&amp;IF('raw data'!Y87="checked",'raw data'!Y$1&amp;", ","")&amp;IF('raw data'!Z87="checked",'raw data'!Z$1&amp;", ","")&amp;IF('raw data'!AA87="checked",'raw data'!AA$1&amp;", ","")&amp;IF('raw data'!AB87="checked",'raw data'!AB$1&amp;", ","")&amp;IF('raw data'!AC87="checked",'raw data'!AC$1,"")</f>
        <v xml:space="preserve">Peer-reviewed research, </v>
      </c>
      <c r="K95" s="5" t="str">
        <f>'raw data'!AD87</f>
        <v>Spiras Health's impact is not theoretical. A matched-cohort study conducted in partnership with one of Spiras Health's largest payer partners in 2025 demonstrated the following results across a population of 7,453 patients:          Outcome Measure     Spiras Health Result (2025)     Hospitalization Reduction     15% reduction vs. matched cohort     ED Visit Reduction     20% reduction vs. matched cohort     Total Cost of Care Savings (4 months)     $504 PMPM savings vs. matched cohort     Total Cost of Care Savings (12 months)     $560 PMPM savings vs. matched cohort     Medication Adherence     69.3% high compliance; 30% moderate adherence     Patient Engagement     100% of enrolled patients received at least 1 in-home visit     SDOH Gap Resolution Rate     98% of identif</v>
      </c>
      <c r="L95" s="5" t="str">
        <f>'raw data'!AE87</f>
        <v>Unchecked</v>
      </c>
      <c r="M95" s="5">
        <f>'raw data'!AF87</f>
        <v>0</v>
      </c>
      <c r="N95" s="5" t="str">
        <f>IF('raw data'!AG87="checked",'raw data'!AG$1&amp;", ","")&amp;IF('raw data'!AH87="checked",'raw data'!AH$1&amp;", ","")&amp;IF('raw data'!AI87="checked",'raw data'!AI$1&amp;", ","")&amp;IF('raw data'!AJ87="checked",'raw data'!AJ$1&amp;", ","")&amp;IF('raw data'!AK87="checked",'raw data'!AK$1&amp;", ","")&amp;IF('raw data'!AL87="checked",'raw data'!AL$1&amp;", ","")&amp;IF('raw data'!AM87="checked",'raw data'!AN87,"")</f>
        <v xml:space="preserve">Workforce development, Chronic disease prevention, Behavioral health, </v>
      </c>
      <c r="O95" s="5" t="str">
        <f>'raw data'!AO87</f>
        <v>N/A</v>
      </c>
      <c r="P95" s="5" t="str">
        <f>'raw data'!AP87</f>
        <v>Our solution does not need any technology components</v>
      </c>
      <c r="Q95" s="5" t="str">
        <f>'raw data'!AQ87</f>
        <v>Spiras Health's rural expansion strategy is grounded in a key operational insight: to support a full-time field clinician, a minimum of 50 enrolled members (ideally drawn from a target pool of at least 250 eligible patients) is required. This density threshold, while manageable in many suburban markets, presents the primary barrier to rural expansion - not clinical expertise, not technology readiness, and not workforce quality.     RHTP funding addresses this barrier directly. By offsetting clinical variable costs during the ramp-up phase in lower-density rural markets, Spiras Health can serve communities that would otherwise fall below the financial viability threshold for care-at-home deployment. This is the precise gap the program is designed to fill: upfront infrastructure and operational support that enables sustainable, ongoing value-based participation.     Spiras Health's sustainability model beyond grant funding rests on three pillars:     Value-Based Payer Integration: Spiras Healt</v>
      </c>
      <c r="R95" s="5" t="str">
        <f>'raw data'!AR87</f>
        <v xml:space="preserve">The biggest external need is a partner providing information about potential patients. Spiras Health can help take an unfilter roster and prioritizing it to identify most appropriate people. Ideally, Spiras Health can participate in local/regional HIEs for ADT notifications and other important clinical data. Spiras Health hires locally. A minimum of 90 days is required to complete the hiring and training process. </v>
      </c>
      <c r="S95" s="5" t="str">
        <f>'raw data'!AS87</f>
        <v>Average implementation period is 4 months</v>
      </c>
    </row>
    <row r="96" spans="1:19" s="6" customFormat="1" ht="240" x14ac:dyDescent="0.25">
      <c r="A96" s="5" t="str">
        <f>'raw data'!E88</f>
        <v>OCHIN</v>
      </c>
      <c r="B96" s="5" t="str">
        <f>'raw data'!F88</f>
        <v xml:space="preserve">Jennifer Stoll </v>
      </c>
      <c r="C96" s="5" t="str">
        <f>'raw data'!H88</f>
        <v>stollj@ochin.org</v>
      </c>
      <c r="D96" s="5" t="str">
        <f>'raw data'!J88</f>
        <v>https://ochin.org</v>
      </c>
      <c r="E96" s="5" t="str">
        <f>'raw data'!K88</f>
        <v xml:space="preserve">Rural Indiana faces fragmented data systems, limited interoperability, and insufficient real-time visibility into patient care, system capacity, and outcomes. These gaps contribute to delayed care, inefficient coordination, and poor health outcomes. Indiana's RHTP highlights the need to strengthen IT infrastructure, expand interoperability, and enable data-driven decision-making to improve access, reduce ED utilization, and support chronic disease management. Many rural providers lack scalable, secure systems and analytics capacity, limiting their ability to participate in value-based care and coordinate across settings. </v>
      </c>
      <c r="F96" s="5" t="str">
        <f>'raw data'!L88</f>
        <v xml:space="preserve">OCHIN delivers a scalable data modernization solution anchored in a cloud-based, interoperable EHR (OCHIN Epic) integrated with advanced analytics and AI-models. The solution enables real-time data sharing across providers, HIEs, and community systems; standardizes reporting; and embeds population health tools to identify risk, manage chronic conditions, and improve care coordination. It reduces administrative burden, improves data quality, and supports value-based care readiness and success. This approach aligns with Indiana's goals to expand interoperability, enhance system integration, and improve outcomes through technology-enabled care delivery. </v>
      </c>
      <c r="G96" s="5" t="str">
        <f>IF('raw data'!M88="checked",'raw data'!M$1&amp;", ","")&amp;IF('raw data'!N88="checked",'raw data'!N$1&amp;", ","")&amp;IF('raw data'!O88="checked",'raw data'!O$1&amp;", ","")&amp;IF('raw data'!P88="checked",'raw data'!P$1&amp;", ","")&amp;IF('raw data'!Q88="checked",'raw data'!Q$1&amp;", ","")&amp;IF('raw data'!R88="checked",'raw data'!R$1&amp;", ","")&amp;IF('raw data'!S88="checked",'raw data'!S$1&amp;", ","")&amp;IF('raw data'!T88="checked",'raw data'!U88,"")</f>
        <v xml:space="preserve">Local Health Departments, Critical Access Hospitals, Rural PPS Hospitals, FQHCs, Community-Based Organizations, State Agencies, </v>
      </c>
      <c r="H96" s="5" t="str">
        <f>'raw data'!V88</f>
        <v xml:space="preserve">OCHIN has 25+ years of experience supporting rural and safety-net providers, serving 264 organizations across 42 states and over 2,200 care sites. OCHIN specializes in implementing shared, interoperable health IT infrastructure for rural hospitals, FQHCs, RHCs, and behavioral health providers. The model enables small, resource-constrained providers to access enterprise-grade technology, analytics, and support services. OCHIN's approach improves reporting efficiency, care coordination, and population health management while reducing administrative burden and enabling participation in value-based payment models. </v>
      </c>
      <c r="I96" s="5" t="str">
        <f>'raw data'!W88</f>
        <v xml:space="preserve">OCHIN supports multi-state rural provider networks and is experienced working with Medicaid populations, managed care environments, and HIE integration-directly aligning with Indiana's delivery system structure and interoperability goals. </v>
      </c>
      <c r="J96" s="5" t="str">
        <f>IF('raw data'!X88="checked",'raw data'!X$1&amp;", ","")&amp;IF('raw data'!Y88="checked",'raw data'!Y$1&amp;", ","")&amp;IF('raw data'!Z88="checked",'raw data'!Z$1&amp;", ","")&amp;IF('raw data'!AA88="checked",'raw data'!AA$1&amp;", ","")&amp;IF('raw data'!AB88="checked",'raw data'!AB$1&amp;", ","")&amp;IF('raw data'!AC88="checked",'raw data'!AC$1,"")</f>
        <v xml:space="preserve">Evaluation report, Pilot data, Case study, </v>
      </c>
      <c r="K96" s="5" t="str">
        <f>'raw data'!AD88</f>
        <v xml:space="preserve">OCHIN-supported environments have demonstrated:   • 30-50% reduction in manual reporting burden   • 25-40% faster reporting timelines   • 20-30% improvement in care gap closure   • Increased provider efficiency and improved data quality </v>
      </c>
      <c r="L96" s="5" t="str">
        <f>'raw data'!AE88</f>
        <v>Checked</v>
      </c>
      <c r="M96" s="5" t="str">
        <f>'raw data'!AF88</f>
        <v>Maple City Health Care Center (MCHCC)</v>
      </c>
      <c r="N96" s="5" t="str">
        <f>IF('raw data'!AG88="checked",'raw data'!AG$1&amp;", ","")&amp;IF('raw data'!AH88="checked",'raw data'!AH$1&amp;", ","")&amp;IF('raw data'!AI88="checked",'raw data'!AI$1&amp;", ","")&amp;IF('raw data'!AJ88="checked",'raw data'!AJ$1&amp;", ","")&amp;IF('raw data'!AK88="checked",'raw data'!AK$1&amp;", ","")&amp;IF('raw data'!AL88="checked",'raw data'!AL$1&amp;", ","")&amp;IF('raw data'!AM88="checked",'raw data'!AN88,"")</f>
        <v xml:space="preserve">Data modernization, </v>
      </c>
      <c r="O96" s="5" t="str">
        <f>'raw data'!AO88</f>
        <v xml:space="preserve">Cloud-based EHR platform; interoperability interfaces (FHIR/HL7); integration with HIEs and registries; analytics dashboards; AI-enabled decision support tools; secure hosting infrastructure; user devices and internet connectivity at provider sites. </v>
      </c>
      <c r="P96" s="5" t="str">
        <f>'raw data'!AP88</f>
        <v>This technology is provided as part of our solution</v>
      </c>
      <c r="Q96" s="5" t="str">
        <f>'raw data'!AQ88</f>
        <v xml:space="preserve">• One-time implementation and onboarding fees (data migration, configuration, training)   • Subscription-based licensing (per provider/site)   • Ongoing support, maintenance, and hosting fees   • Optional analytics and AI modules   This structure enables predictable costs during the grant period and sustainable operations post-grant through shared services and economies of scale. </v>
      </c>
      <c r="R96" s="5" t="str">
        <f>'raw data'!AR88</f>
        <v xml:space="preserve">Implementation includes system configuration, data migration, integration with HIEs and existing systems, and staff training. Requires clinical, IT, and administrative engagement. OCHIN provides structured onboarding, workflow redesign, and role-based training to ensure adoption. Minimal local IT burden due to centralized hosting and support model. </v>
      </c>
      <c r="S96" s="5" t="str">
        <f>'raw data'!AS88</f>
        <v>6-12 months</v>
      </c>
    </row>
    <row r="97" spans="1:19" s="6" customFormat="1" ht="210" x14ac:dyDescent="0.25">
      <c r="A97" s="5" t="str">
        <f>'raw data'!E89</f>
        <v>OCHIN</v>
      </c>
      <c r="B97" s="5" t="str">
        <f>'raw data'!F89</f>
        <v xml:space="preserve">Jennifer Stoll </v>
      </c>
      <c r="C97" s="5" t="str">
        <f>'raw data'!H89</f>
        <v>stollj@ochin.org</v>
      </c>
      <c r="D97" s="5" t="str">
        <f>'raw data'!J89</f>
        <v xml:space="preserve">https://ochin.org </v>
      </c>
      <c r="E97" s="5" t="str">
        <f>'raw data'!K89</f>
        <v xml:space="preserve">Rural Indiana faces significant behavioral health challenges, including higher rates of suicide, overdose deaths, and limited access to mental health and substance use services. Many rural counties lack psychologists or behavioral health providers, and demand continues to outpace supply. Patients often experience long wait times, travel barriers, and fragmented care, leading to delayed treatment and increased emergency department utilization for psychiatric conditions. Workforce shortages and system fragmentation further limit access and continuity of care. </v>
      </c>
      <c r="F97" s="5" t="str">
        <f>'raw data'!L89</f>
        <v xml:space="preserve">OCHIN delivers an integrated behavioral health solution combining modernized EHR (OCHIN Epic), AI-enabled decision support, and telehealth-enabled specialty access. The model embeds behavioral health into primary care through shared workflows, real-time data, and care coordination tools. It enables teleconsults, remote monitoring, and eConsults to expand access to psychiatrists and behavioral health specialists. AI-powered analytics identify at-risk patients earlier and support proactive intervention. </v>
      </c>
      <c r="G97" s="5" t="str">
        <f>IF('raw data'!M89="checked",'raw data'!M$1&amp;", ","")&amp;IF('raw data'!N89="checked",'raw data'!N$1&amp;", ","")&amp;IF('raw data'!O89="checked",'raw data'!O$1&amp;", ","")&amp;IF('raw data'!P89="checked",'raw data'!P$1&amp;", ","")&amp;IF('raw data'!Q89="checked",'raw data'!Q$1&amp;", ","")&amp;IF('raw data'!R89="checked",'raw data'!R$1&amp;", ","")&amp;IF('raw data'!S89="checked",'raw data'!S$1&amp;", ","")&amp;IF('raw data'!T89="checked",'raw data'!U89,"")</f>
        <v xml:space="preserve">Local Health Departments, Critical Access Hospitals, Rural PPS Hospitals, FQHCs, Community-Based Organizations, State Agencies, </v>
      </c>
      <c r="H97" s="5" t="str">
        <f>'raw data'!V89</f>
        <v xml:space="preserve">OCHIN supports 264 organizations across 42 states and over 2,200 care sites, including extensive work with rural and safety-net providers. OCHIN enables integrated care models that combine primary care and behavioral health through shared technology, workflows, and data. Its infrastructure supports care coordination, telehealth, and population health management to improve behavioral health access and outcomes. </v>
      </c>
      <c r="I97" s="5" t="str">
        <f>'raw data'!W89</f>
        <v xml:space="preserve">OCHIN supports Medicaid-focused, multi-state rural networks and aligns with Indiana's managed care environment and behavioral health priorities, including integration, access expansion, and care coordination. </v>
      </c>
      <c r="J97" s="5" t="str">
        <f>IF('raw data'!X89="checked",'raw data'!X$1&amp;", ","")&amp;IF('raw data'!Y89="checked",'raw data'!Y$1&amp;", ","")&amp;IF('raw data'!Z89="checked",'raw data'!Z$1&amp;", ","")&amp;IF('raw data'!AA89="checked",'raw data'!AA$1&amp;", ","")&amp;IF('raw data'!AB89="checked",'raw data'!AB$1&amp;", ","")&amp;IF('raw data'!AC89="checked",'raw data'!AC$1,"")</f>
        <v xml:space="preserve">Peer-reviewed research, Evaluation report, Pilot data, Case study, </v>
      </c>
      <c r="K97" s="5" t="str">
        <f>'raw data'!AD89</f>
        <v xml:space="preserve">OCHIN-supported environments have demonstrated:   - Reduced ED utilization for behavioral health conditions   - Improved access to specialty behavioral health services via telehealth   - Earlier identification of high-risk patients   - Improved care coordination and continuity </v>
      </c>
      <c r="L97" s="5" t="str">
        <f>'raw data'!AE89</f>
        <v>Checked</v>
      </c>
      <c r="M97" s="5" t="str">
        <f>'raw data'!AF89</f>
        <v xml:space="preserve">Yes; Maple City Health Care Center (MCHCC) </v>
      </c>
      <c r="N97" s="5" t="str">
        <f>IF('raw data'!AG89="checked",'raw data'!AG$1&amp;", ","")&amp;IF('raw data'!AH89="checked",'raw data'!AH$1&amp;", ","")&amp;IF('raw data'!AI89="checked",'raw data'!AI$1&amp;", ","")&amp;IF('raw data'!AJ89="checked",'raw data'!AJ$1&amp;", ","")&amp;IF('raw data'!AK89="checked",'raw data'!AK$1&amp;", ","")&amp;IF('raw data'!AL89="checked",'raw data'!AL$1&amp;", ","")&amp;IF('raw data'!AM89="checked",'raw data'!AN89,"")</f>
        <v xml:space="preserve">Behavioral health, </v>
      </c>
      <c r="O97" s="5" t="str">
        <f>'raw data'!AO89</f>
        <v xml:space="preserve">Cloud-based EHR platform; telehealth and teleconsult tools; AI-enabled decision support; interoperability (FHIR/HL7); population health analytics; patient engagement tools; secure hosting infrastructure. </v>
      </c>
      <c r="P97" s="5" t="str">
        <f>'raw data'!AP89</f>
        <v>This technology is provided as part of our solution</v>
      </c>
      <c r="Q97" s="5" t="str">
        <f>'raw data'!AQ89</f>
        <v xml:space="preserve"> - One-time implementation (configuration, integration, training)   - Subscription licensing (per provider/site)   - Ongoing hosting, support, and maintenance   - Optional telehealth and analytics modules   This structure supports scalability during the grant and sustainability through shared infrastructure, reduced acute care utilization, and improved value-based care performance. </v>
      </c>
      <c r="R97" s="5" t="str">
        <f>'raw data'!AR89</f>
        <v xml:space="preserve">Implementation includes EHR deployment or optimization, integration with behavioral health providers and HIEs, workflow redesign, and staff training. Requires clinical and operational engagement. OCHIN provides centralized hosting, implementation support, and role-based training to ensure adoption and minimize burden. </v>
      </c>
      <c r="S97" s="5" t="str">
        <f>'raw data'!AS89</f>
        <v>6-12 months</v>
      </c>
    </row>
    <row r="98" spans="1:19" s="6" customFormat="1" ht="240" x14ac:dyDescent="0.25">
      <c r="A98" s="5" t="str">
        <f>'raw data'!E90</f>
        <v>OCHIN</v>
      </c>
      <c r="B98" s="5" t="str">
        <f>'raw data'!F90</f>
        <v xml:space="preserve">Jennifer Stoll </v>
      </c>
      <c r="C98" s="5" t="str">
        <f>'raw data'!H90</f>
        <v>stollj@ochin.org</v>
      </c>
      <c r="D98" s="5" t="str">
        <f>'raw data'!J90</f>
        <v xml:space="preserve">https://ochin.org </v>
      </c>
      <c r="E98" s="5" t="str">
        <f>'raw data'!K90</f>
        <v xml:space="preserve">Rural Indiana experiences significantly higher rates of chronic conditions including diabetes, hypertension, obesity, COPD, and smoking-related illness, alongside higher mortality despite similar incidence rates. Rural residents face lower life expectancy, higher chronic disease burden, and limited access to preventive care due to provider shortages, transportation barriers, and fragmented systems. These factors delay diagnosis and treatment, increase avoidable emergency utilization, and worsen outcomes. Indiana's RHTP prioritizes improving chronic disease indicators and reducing disparities through prevention, early intervention, and improved care coordination. </v>
      </c>
      <c r="F98" s="5" t="str">
        <f>'raw data'!L90</f>
        <v xml:space="preserve">OCHIN delivers an integrated chronic disease prevention solution combining modernized EHR (OCHIN Epic), AI-enabled decision support, and population health tools to identify risk early and intervene proactively. Providers use real-time data, predictive analytics, and care gap tracking to improve management of diabetes, cardiovascular disease, and other high-cost conditions. The model includes remote monitoring, patient engagement tools, and integrated workflows that support prevention and continuous care. This approach reduces disease progression, avoidable hospitalizations, and costs while improving outcomes and supporting value-based care participation. </v>
      </c>
      <c r="G98" s="5" t="str">
        <f>IF('raw data'!M90="checked",'raw data'!M$1&amp;", ","")&amp;IF('raw data'!N90="checked",'raw data'!N$1&amp;", ","")&amp;IF('raw data'!O90="checked",'raw data'!O$1&amp;", ","")&amp;IF('raw data'!P90="checked",'raw data'!P$1&amp;", ","")&amp;IF('raw data'!Q90="checked",'raw data'!Q$1&amp;", ","")&amp;IF('raw data'!R90="checked",'raw data'!R$1&amp;", ","")&amp;IF('raw data'!S90="checked",'raw data'!S$1&amp;", ","")&amp;IF('raw data'!T90="checked",'raw data'!U90,"")</f>
        <v xml:space="preserve">Local Health Departments, Critical Access Hospitals, Rural PPS Hospitals, FQHCs, Community-Based Organizations, State Agencies, </v>
      </c>
      <c r="H98" s="5" t="str">
        <f>'raw data'!V90</f>
        <v xml:space="preserve">OCHIN supports 264 organizations across 42 states and over 2,200 care sites, with deep experience in rural and safety-net settings. OCHIN enables providers to implement population health strategies, standardized reporting, and care coordination models that improve chronic disease outcomes. Its shared technology and analytics infrastructure allows small rural providers to access enterprise-grade tools to identify risk, manage care gaps, and deliver preventive services at scale. </v>
      </c>
      <c r="I98" s="5" t="str">
        <f>'raw data'!W90</f>
        <v xml:space="preserve">OCHIN supports Medicaid-focused, multi-state rural provider networks and aligns with Indiana's managed care environment and chronic disease priorities, including population health and value-based care models. </v>
      </c>
      <c r="J98" s="5" t="str">
        <f>IF('raw data'!X90="checked",'raw data'!X$1&amp;", ","")&amp;IF('raw data'!Y90="checked",'raw data'!Y$1&amp;", ","")&amp;IF('raw data'!Z90="checked",'raw data'!Z$1&amp;", ","")&amp;IF('raw data'!AA90="checked",'raw data'!AA$1&amp;", ","")&amp;IF('raw data'!AB90="checked",'raw data'!AB$1&amp;", ","")&amp;IF('raw data'!AC90="checked",'raw data'!AC$1,"")</f>
        <v xml:space="preserve">Peer-reviewed research, Evaluation report, Pilot data, Case study, </v>
      </c>
      <c r="K98" s="5" t="str">
        <f>'raw data'!AD90</f>
        <v xml:space="preserve">OCHIN-supported environments have demonstrated:   - 20-30% improvement in care gap closure   - Earlier identification of high-risk patients   - Reduced hospitalizations and ED utilization   - Improved chronic disease management outcomes </v>
      </c>
      <c r="L98" s="5" t="str">
        <f>'raw data'!AE90</f>
        <v>Checked</v>
      </c>
      <c r="M98" s="5" t="str">
        <f>'raw data'!AF90</f>
        <v xml:space="preserve">Maple City Health Care Center (MCHCC) </v>
      </c>
      <c r="N98" s="5" t="str">
        <f>IF('raw data'!AG90="checked",'raw data'!AG$1&amp;", ","")&amp;IF('raw data'!AH90="checked",'raw data'!AH$1&amp;", ","")&amp;IF('raw data'!AI90="checked",'raw data'!AI$1&amp;", ","")&amp;IF('raw data'!AJ90="checked",'raw data'!AJ$1&amp;", ","")&amp;IF('raw data'!AK90="checked",'raw data'!AK$1&amp;", ","")&amp;IF('raw data'!AL90="checked",'raw data'!AL$1&amp;", ","")&amp;IF('raw data'!AM90="checked",'raw data'!AN90,"")</f>
        <v xml:space="preserve">Chronic disease prevention, </v>
      </c>
      <c r="O98" s="5" t="str">
        <f>'raw data'!AO90</f>
        <v xml:space="preserve">Cloud-based EHR platform; AI-enabled decision support; population health analytics; remote patient monitoring tools; interoperability (FHIR/HL7); dashboards; patient engagement tools; secure hosting infrastructure. </v>
      </c>
      <c r="P98" s="5" t="str">
        <f>'raw data'!AP90</f>
        <v>This technology is provided as part of our solution</v>
      </c>
      <c r="Q98" s="5" t="str">
        <f>'raw data'!AQ90</f>
        <v xml:space="preserve">Cost model includes:   - One-time implementation (data migration, configuration, training)   - Subscription licensing (per provider/site)   - Ongoing hosting, support, and maintenance   - Optional population health and AI modules   This model supports scalability during the grant and sustainability through shared infrastructure, reduced utilization costs, and improved value-based care performance. </v>
      </c>
      <c r="R98" s="5" t="str">
        <f>'raw data'!AR90</f>
        <v xml:space="preserve">Implementation includes EHR deployment or optimization, integration with HIEs and systems, workflow redesign, and staff training. Requires clinical and operational engagement. OCHIN provides centralized hosting, implementation support, and role-based training to ensure adoption and minimize burden. </v>
      </c>
      <c r="S98" s="5" t="str">
        <f>'raw data'!AS90</f>
        <v xml:space="preserve">6-12 months </v>
      </c>
    </row>
    <row r="99" spans="1:19" s="6" customFormat="1" ht="255" x14ac:dyDescent="0.25">
      <c r="A99" s="5" t="str">
        <f>'raw data'!E91</f>
        <v>OCHIN</v>
      </c>
      <c r="B99" s="5" t="str">
        <f>'raw data'!F91</f>
        <v xml:space="preserve">Jennifer Stoll </v>
      </c>
      <c r="C99" s="5" t="str">
        <f>'raw data'!H91</f>
        <v>stollj@ochin.org</v>
      </c>
      <c r="D99" s="5" t="str">
        <f>'raw data'!J91</f>
        <v xml:space="preserve">https://ochin.org </v>
      </c>
      <c r="E99" s="5" t="str">
        <f>'raw data'!K91</f>
        <v xml:space="preserve">Rural Indiana faces significant healthcare workforce shortages, limiting access to care and straining existing providers. Many counties lack sufficient primary care physicians, behavioral health professionals, and support staff, with some having no providers at all. By 2030, Indiana is projected to need hundreds of additional clinicians, while current staff experience burnout and retention challenges. Workforce gaps also limit the ability to adopt new care models and technology, reducing system efficiency and worsening health outcomes. Addressing workforce capacity, training pipelines, and retention is critical to sustaining rural healthcare delivery and improving access and outcomes. </v>
      </c>
      <c r="F99" s="5" t="str">
        <f>'raw data'!L91</f>
        <v xml:space="preserve">OCHIN delivers a comprehensive workforce development solution through OCHIN+, a scalable training and career pathway program designed for rural communities. The program provides flexible, rapid training in high-demand roles such as medical billing and coding, community health workers, EHR specialists, and care coordination. It includes role-based training, certification pathways, and ongoing support to upskill existing staff and build local talent pipelines from rural communities. OCHIN+ integrates workforce training with modern care delivery and technology adoption, enabling providers to operate at the top of their license, reduce burnout, and improve retention. </v>
      </c>
      <c r="G99" s="5" t="str">
        <f>IF('raw data'!M91="checked",'raw data'!M$1&amp;", ","")&amp;IF('raw data'!N91="checked",'raw data'!N$1&amp;", ","")&amp;IF('raw data'!O91="checked",'raw data'!O$1&amp;", ","")&amp;IF('raw data'!P91="checked",'raw data'!P$1&amp;", ","")&amp;IF('raw data'!Q91="checked",'raw data'!Q$1&amp;", ","")&amp;IF('raw data'!R91="checked",'raw data'!R$1&amp;", ","")&amp;IF('raw data'!S91="checked",'raw data'!S$1&amp;", ","")&amp;IF('raw data'!T91="checked",'raw data'!U91,"")</f>
        <v xml:space="preserve">Local Health Departments, Critical Access Hospitals, Rural PPS Hospitals, FQHCs, Community-Based Organizations, State Agencies, </v>
      </c>
      <c r="H99" s="5" t="str">
        <f>'raw data'!V91</f>
        <v xml:space="preserve">OCHIN has over 25 years of experience supporting rural and safety-net providers, serving 264 organizations across 42 states and more than 2,200 care sites. OCHIN works extensively with Critical Access Hospitals, FQHCs, and rural clinics to strengthen workforce capacity through training, workflow optimization, and technology adoption. Its workforce development programs are designed specifically for rural settings, enabling local residents to enter healthcare careers and supporting providers with scalable training solutions. </v>
      </c>
      <c r="I99" s="5" t="str">
        <f>'raw data'!W91</f>
        <v xml:space="preserve">OCHIN has experience supporting Medicaid populations, managed care environments, and rural provider networks, aligning with Indiana's healthcare delivery structure and workforce development priorities. </v>
      </c>
      <c r="J99" s="5" t="str">
        <f>IF('raw data'!X91="checked",'raw data'!X$1&amp;", ","")&amp;IF('raw data'!Y91="checked",'raw data'!Y$1&amp;", ","")&amp;IF('raw data'!Z91="checked",'raw data'!Z$1&amp;", ","")&amp;IF('raw data'!AA91="checked",'raw data'!AA$1&amp;", ","")&amp;IF('raw data'!AB91="checked",'raw data'!AB$1&amp;", ","")&amp;IF('raw data'!AC91="checked",'raw data'!AC$1,"")</f>
        <v xml:space="preserve">Evaluation report, Pilot data, Case study, </v>
      </c>
      <c r="K99" s="5" t="str">
        <f>'raw data'!AD91</f>
        <v xml:space="preserve">OCHIN workforce initiatives have demonstrated:   - Increased workforce capacity through new career pathways   - Improved staff retention and reduced burnout   - Faster onboarding and training timelines and reduced cost to train and hire   - Expanded ability for providers to operate at top of license </v>
      </c>
      <c r="L99" s="5" t="str">
        <f>'raw data'!AE91</f>
        <v>Checked</v>
      </c>
      <c r="M99" s="5" t="str">
        <f>'raw data'!AF91</f>
        <v xml:space="preserve">Yes; Maple City Health Care Center (MCHCC) </v>
      </c>
      <c r="N99" s="5" t="str">
        <f>IF('raw data'!AG91="checked",'raw data'!AG$1&amp;", ","")&amp;IF('raw data'!AH91="checked",'raw data'!AH$1&amp;", ","")&amp;IF('raw data'!AI91="checked",'raw data'!AI$1&amp;", ","")&amp;IF('raw data'!AJ91="checked",'raw data'!AJ$1&amp;", ","")&amp;IF('raw data'!AK91="checked",'raw data'!AK$1&amp;", ","")&amp;IF('raw data'!AL91="checked",'raw data'!AL$1&amp;", ","")&amp;IF('raw data'!AM91="checked",'raw data'!AN91,"")</f>
        <v xml:space="preserve">Workforce development, </v>
      </c>
      <c r="O99" s="5" t="str">
        <f>'raw data'!AO91</f>
        <v xml:space="preserve">Online learning platform; training management system; access to EHR training environments; user devices and internet connectivity; optional integration with provider systems for workflow-based training. </v>
      </c>
      <c r="P99" s="5" t="str">
        <f>'raw data'!AP91</f>
        <v>This technology is provided as part of our solution</v>
      </c>
      <c r="Q99" s="5" t="str">
        <f>'raw data'!AQ91</f>
        <v>Cost model includes:   - Program development and implementation fees   - Per-learner or cohort-based training costs   - Certification and credentialing costs   - Ongoing platform access and support   - Optional employer-sponsored training pathways   This approach supports scalability during the grant period and sustainability through employer partnerships and workforce funding streams</v>
      </c>
      <c r="R99" s="5" t="str">
        <f>'raw data'!AR91</f>
        <v xml:space="preserve">Implementation includes program setup, employer engagement, learner recruitment, and training delivery. Requires coordination with provider organizations and community partners. OCHIN provides curriculum, instructors, and platform, minimizing burden on local organizations. </v>
      </c>
      <c r="S99" s="5" t="str">
        <f>'raw data'!AS91</f>
        <v xml:space="preserve">3-6 months </v>
      </c>
    </row>
    <row r="100" spans="1:19" s="6" customFormat="1" ht="330" x14ac:dyDescent="0.25">
      <c r="A100" s="5" t="str">
        <f>'raw data'!E92</f>
        <v>Alclear Healthcare, LLC</v>
      </c>
      <c r="B100" s="5" t="str">
        <f>'raw data'!F92</f>
        <v>Shriya Palekar</v>
      </c>
      <c r="C100" s="5" t="str">
        <f>'raw data'!H92</f>
        <v>shriya.palekar@clearme.com</v>
      </c>
      <c r="D100" s="5" t="str">
        <f>'raw data'!J92</f>
        <v>https://identity.clearme.com/industries/healthcare</v>
      </c>
      <c r="E100" s="5" t="str">
        <f>'raw data'!K92</f>
        <v>Fragmented identity is driving major healthcare challenges, including cybersecurity risk, fraud, limited data sharing, and operational inefficiency. Many organizations rely on outdated methods like MFA, KBAs, and manual processes that validate devices or PII rather than the individual and lack a unique identifier.    This results in weak credentials, increased security risk, duplicate records, and fragmented medical data. Clunky processes like clipboards and call centers are error-prone, time-consuming, and create poor user experiences that drive patient drop-off, limiting access, outcomes, and clinical visibility while increasing administrative burden.    CLEAR replaces these legacy methods with biometric, high-assurance identity proofing that verifies individuals in seconds, enables a persistent identity across experiences, and improves security, reduces friction, and streamlines access to care.</v>
      </c>
      <c r="F100" s="5" t="str">
        <f>'raw data'!L92</f>
        <v>CLEAR is a secure identity platform transforming how individuals verify who they are across digital and physical environments. Our connected identity enables 38M+ members to instantly authenticate using biometrics, delivering seamless, IAL2-certified access in sensitive workflows.    While widely known for our presence at 64+ U.S. airports, CLEAR has expanded into healthcare, where we enhance security, access, interoperability, and automation. Our platform supports simplifying patient access &amp; engagement, provider authentication, and medical records workflows-reducing friction, lowering administrative burden, and protecting against fraud and social engineering across the care journey.</v>
      </c>
      <c r="G100" s="5" t="str">
        <f>IF('raw data'!M92="checked",'raw data'!M$1&amp;", ","")&amp;IF('raw data'!N92="checked",'raw data'!N$1&amp;", ","")&amp;IF('raw data'!O92="checked",'raw data'!O$1&amp;", ","")&amp;IF('raw data'!P92="checked",'raw data'!P$1&amp;", ","")&amp;IF('raw data'!Q92="checked",'raw data'!Q$1&amp;", ","")&amp;IF('raw data'!R92="checked",'raw data'!R$1&amp;", ","")&amp;IF('raw data'!S92="checked",'raw data'!S$1&amp;", ","")&amp;IF('raw data'!T92="checked",'raw data'!U92,"")</f>
        <v>Local Health Departments, Critical Access Hospitals, Rural PPS Hospitals, FQHCs, EMS, Community-Based Organizations, State Agencies, Digital health and mobile care vendors selected by the state</v>
      </c>
      <c r="H100" s="5" t="str">
        <f>'raw data'!V92</f>
        <v>CLEAR supports 100+ healthcare organizations with geographically diverse populations; 60% of our more than 40 health system partners serve partially or fully rural communities. Our platform enables secure patient verification for use cases like portal access, account recovery, and medical records access-especially important in rural communities where in-person services are limited.    Today, these use cases are often characterized by low adoption and high failure rates (frequently 40%+), limiting patient access. CLEAR's browser-based experience allows patients to verify their identity remotely without app downloads, logins, or multiple devices, reducing friction and helping close access gaps common in rural settings. Guided workflows and real-time feedback support users across a range of digital literacy levels, resulting in industry-leading verification success rates.</v>
      </c>
      <c r="I100" s="5" t="str">
        <f>'raw data'!W92</f>
        <v>Community Health Network replaced it's legacy KBA solution (~62% success rates, high patient drop offs, limited security, and high support costs) with CLEAR.  They activated CLEAR in Epic MyChart in 2 weeks, and within 2 months, saw success rates increase 1.5x (93%) &amp; support calls drop 54%+, driving meaningful cost savings.  Indiana residents may also encounter CLEAR at The Home Depot (preventing equipment theft), Uber (enhancing rider safety), &amp; LinkedIn (strengthening profile verification).</v>
      </c>
      <c r="J100" s="5" t="str">
        <f>IF('raw data'!X92="checked",'raw data'!X$1&amp;", ","")&amp;IF('raw data'!Y92="checked",'raw data'!Y$1&amp;", ","")&amp;IF('raw data'!Z92="checked",'raw data'!Z$1&amp;", ","")&amp;IF('raw data'!AA92="checked",'raw data'!AA$1&amp;", ","")&amp;IF('raw data'!AB92="checked",'raw data'!AB$1&amp;", ","")&amp;IF('raw data'!AC92="checked",'raw data'!AC$1,"")</f>
        <v xml:space="preserve">Case study, Testimonials, </v>
      </c>
      <c r="K100" s="5" t="str">
        <f>'raw data'!AD92</f>
        <v xml:space="preserve">CLEAR1 reduces operational costs, prevents fraud, and improves patient and workforce experience.  See results of Community Health Network case study in above response. Additional published case studies:    Wellstar Health - projected $2M in savings for every 25,000 CLEAR-verified patients and increased digital check-in adoption by 5x within six months. 48% of users were 55+, highlighting ease of access for all patients.  Tampa General Hospital - automated 80% of account recovery requests, reduced MFA reset time from 4.5 days to 20 minutes (99% faster).  Surescripts - 2x higher verification success rate, 40% faster process, and 50% increase in pull through;  89% of users reported trusting CLEAR.  </v>
      </c>
      <c r="L100" s="5" t="str">
        <f>'raw data'!AE92</f>
        <v>Unchecked</v>
      </c>
      <c r="M100" s="5">
        <f>'raw data'!AF92</f>
        <v>0</v>
      </c>
      <c r="N100" s="5" t="str">
        <f>IF('raw data'!AG92="checked",'raw data'!AG$1&amp;", ","")&amp;IF('raw data'!AH92="checked",'raw data'!AH$1&amp;", ","")&amp;IF('raw data'!AI92="checked",'raw data'!AI$1&amp;", ","")&amp;IF('raw data'!AJ92="checked",'raw data'!AJ$1&amp;", ","")&amp;IF('raw data'!AK92="checked",'raw data'!AK$1&amp;", ","")&amp;IF('raw data'!AL92="checked",'raw data'!AL$1&amp;", ","")&amp;IF('raw data'!AM92="checked",'raw data'!AN92,"")</f>
        <v>IT Advances (cybersecurity, identity verification, interoperability); Consumer Tech Solutions (secure digital identity for patient-facing tools); Training &amp; Technical Assistance (supporting providers in adopting identity-enabled interoperability systems)</v>
      </c>
      <c r="O100" s="5" t="str">
        <f>'raw data'!AO92</f>
        <v>N/A</v>
      </c>
      <c r="P100" s="5" t="str">
        <f>'raw data'!AP92</f>
        <v>Our solution does not need any technology components</v>
      </c>
      <c r="Q100" s="5" t="str">
        <f>'raw data'!AQ92</f>
        <v>CLEAR's pricing approach is built to expand access without adding cost or complexity:   CLEAR1 operates as a B2B identity layer within the healthcare ecosystem, allowing individuals to verify their identity as part of their care experience at no cost and without requiring enrollment in CLEAR's airport products.  CLEAR1 pricing for state programs &amp; platforms aligns with the rates established with CMS, ensuring consistency and transparency across programs.  CLEAR is also committed to using publicly available data to prevent duplicate charges for individuals who are dual eligible across federal and state systems.  This model keeps pricing fair, avoids new cost burdens, and supports federated identity and interoperability, strengthening broader statewide health infrastructure.</v>
      </c>
      <c r="R100" s="5" t="str">
        <f>'raw data'!AR92</f>
        <v>CLEAR1 implementation is designed to be lightweight and low lift for partner teams. Integration is typically completed via simple APIs or out-of-the-box connections (e.g., Epic, IAM, and ITSM platforms) in a matter of weeks, requiring minimal engineering effort. Staff involvement is limited to a small project team during setup, with no incremental FTEs needed post-launch. The platform is fully managed by CLEAR, including hosting, security, and updates. Training requirements are minimal due to intuitive user flows and admin tools, with optional onboarding support provided. Ongoing maintenance and support are handled by CLEAR, reducing operational burden.</v>
      </c>
      <c r="S100" s="5" t="str">
        <f>'raw data'!AS92</f>
        <v>2-8 weeks</v>
      </c>
    </row>
    <row r="101" spans="1:19" s="6" customFormat="1" ht="405" x14ac:dyDescent="0.25">
      <c r="A101" s="5" t="str">
        <f>'raw data'!E93</f>
        <v>RxHealing</v>
      </c>
      <c r="B101" s="5" t="str">
        <f>'raw data'!F93</f>
        <v>Hai Thai, PharmD/MBA</v>
      </c>
      <c r="C101" s="5" t="str">
        <f>'raw data'!H93</f>
        <v>hai.thai@rxhealing.com</v>
      </c>
      <c r="D101" s="5" t="str">
        <f>'raw data'!J93</f>
        <v>RxHealing.com</v>
      </c>
      <c r="E101" s="5" t="str">
        <f>'raw data'!K93</f>
        <v>RxHealing proposes a scalable, five-year rural health infrastructure initiative designed to improve  hypertension outcomes across Indiana by activating community pharmacies as structured clinical care  delivery sites. The program integrates pharmacist-led care coordination, remote patient monitoring  (RPM), workforce expansion and training, and data-driven population health management. This model  transforms hypertension care from episodic, visit-based interactions into continuous, longitudinal care supported by real-time data and coordinated clinical workflows.Hypertension remains one of the leading drivers of cardiovascular disease, stroke, and preventable hospitalizations in Indiana. Rural communities face persistent structural challenges including limited access to primary care providers, infrequent follow-up, delayed medication adjustments, and lack of continuous monitoring between visits.</v>
      </c>
      <c r="F101" s="5" t="str">
        <f>'raw data'!L93</f>
        <v>The initiative is built on three integrated pillars. First, community pharmacies are activated as frontline  care delivery sites, extending access to chronic disease management beyond traditional clinical  settings. Pharmacies support patient identification, enrollment, ongoing engagement, adherence  support, and medication optimization. Second, remote patient monitoring is enabled through Tenovi  cellular-connected blood pressure devices, allowing continuous, real-time data capture without reliance  on patient WiFi. This supports early identification of uncontrolled hypertension and timely clinical  intervention. Third, pharmacist-led care coordination ensures that pharmacists operate at the top of  their license, providing medication management, trend analysis, escalation to providers, and ongoing  patient education. Together, these components create a coordinated care loop between pharmacy,  patient, and provider. The program is expected to deliver measurable improvements across multiple dom</v>
      </c>
      <c r="G101" s="5" t="str">
        <f>IF('raw data'!M93="checked",'raw data'!M$1&amp;", ","")&amp;IF('raw data'!N93="checked",'raw data'!N$1&amp;", ","")&amp;IF('raw data'!O93="checked",'raw data'!O$1&amp;", ","")&amp;IF('raw data'!P93="checked",'raw data'!P$1&amp;", ","")&amp;IF('raw data'!Q93="checked",'raw data'!Q$1&amp;", ","")&amp;IF('raw data'!R93="checked",'raw data'!R$1&amp;", ","")&amp;IF('raw data'!S93="checked",'raw data'!S$1&amp;", ","")&amp;IF('raw data'!T93="checked",'raw data'!U93,"")</f>
        <v xml:space="preserve">Local Health Departments, Critical Access Hospitals, Rural PPS Hospitals, FQHCs, EMS, </v>
      </c>
      <c r="H101" s="5" t="str">
        <f>'raw data'!V93</f>
        <v>I'm a registered pharmacist with over 25 years experience working in various settings including in pharmacies of rural communities.</v>
      </c>
      <c r="I101" s="5" t="str">
        <f>'raw data'!W93</f>
        <v>It's important to highlight that RxHealing is headquartered in Indiana because it directly aligns with the state's priorities for local economic impact, workforce development, and long-term sustainability. A locally based organization signals that funding will support in-state jobs, infrastructure, and ongoing operations rather than a temporary or out-of-state solution. It also strengthens credibility with coalition leaders and reviewers by demonstrating familiarity with Indiana's healthcare lan</v>
      </c>
      <c r="J101" s="5" t="str">
        <f>IF('raw data'!X93="checked",'raw data'!X$1&amp;", ","")&amp;IF('raw data'!Y93="checked",'raw data'!Y$1&amp;", ","")&amp;IF('raw data'!Z93="checked",'raw data'!Z$1&amp;", ","")&amp;IF('raw data'!AA93="checked",'raw data'!AA$1&amp;", ","")&amp;IF('raw data'!AB93="checked",'raw data'!AB$1&amp;", ","")&amp;IF('raw data'!AC93="checked",'raw data'!AC$1,"")</f>
        <v xml:space="preserve">Pilot data, Case study, Testimonials, </v>
      </c>
      <c r="K101" s="5" t="str">
        <f>'raw data'!AD93</f>
        <v>The program is expected to deliver measurable improvements across multiple domains. Clinically, it  aims to achieve a 5-10% improvement in hypertension control rates and an 8-12 mmHg reduction in  systolic blood pressure. From a utilization and cost perspective, it is expected to reduce emergency  department visits related to hypertensive crises and decrease stroke and heart failure hospitalizations.  Operationally, the model enhances patient engagement, improves adherence, and enables continuous  data visibility, leading to more timely interventions. Workforce outcomes include pharmacists practicing  at the top of their license and scalable technician-supported workflows. The initiative also expands  access to chronic disease management by positi</v>
      </c>
      <c r="L101" s="5" t="str">
        <f>'raw data'!AE93</f>
        <v>Unchecked</v>
      </c>
      <c r="M101" s="5">
        <f>'raw data'!AF93</f>
        <v>0</v>
      </c>
      <c r="N101" s="5" t="str">
        <f>IF('raw data'!AG93="checked",'raw data'!AG$1&amp;", ","")&amp;IF('raw data'!AH93="checked",'raw data'!AH$1&amp;", ","")&amp;IF('raw data'!AI93="checked",'raw data'!AI$1&amp;", ","")&amp;IF('raw data'!AJ93="checked",'raw data'!AJ$1&amp;", ","")&amp;IF('raw data'!AK93="checked",'raw data'!AK$1&amp;", ","")&amp;IF('raw data'!AL93="checked",'raw data'!AL$1&amp;", ","")&amp;IF('raw data'!AM93="checked",'raw data'!AN93,"")</f>
        <v xml:space="preserve">Workforce development, Chronic disease prevention, Data modernization, </v>
      </c>
      <c r="O101" s="5" t="str">
        <f>'raw data'!AO93</f>
        <v>The program deploys an integrated technology layer consisting of cellular-connected blood pressure  devices, monitoring dashboards embedded into pharmacy workflows, and automated escalation  protocols. This infrastructure ensures reliable data capture in rural settings, real-time clinical visibility,  and seamless integration into care delivery workflows.</v>
      </c>
      <c r="P101" s="5" t="str">
        <f>'raw data'!AP93</f>
        <v>This technology is provided as part of our solution</v>
      </c>
      <c r="Q101" s="5" t="str">
        <f>'raw data'!AQ93</f>
        <v xml:space="preserve">The cost methodology for this initiative is structured as a hybrid model combining per-site implementation costs, per-patient operating costs, and technology infrastructure fees. During the implementation phase, costs include a fixed per-pharmacy onboarding and training fee to establish workflows, integrate remote patient monitoring (RPM), and support initial patient enrollment. Ongoing program costs are primarily variable and based on a per-enrolled patient model, which includes pharmacist clinical time, patient engagement, monitoring, and care coordination services provided by RxHealing.    Technology-related costs, provided by Tenovi, are structured as a per-device and connectivity fee, covering cellular-enabled blood pressure monitors and data transmission infrastructure. This ensures reliable monitoring without dependence on patient WiFi.    Following the grant period, the model transitions to a sustainable reimbursement-based structure through CMS RPM billing. OpenLoop serves as the </v>
      </c>
      <c r="R101" s="5" t="str">
        <f>'raw data'!AR93</f>
        <v>Implementation requires coordinated staffing, workflow integration, and technology deployment across participating pharmacies. Each site designates a pharmacist lead and trained pharmacy technician(s) to support patient identification, enrollment, device onboarding, and ongoing engagement. RxHealing provides standardized training, onboarding support, and workflow integration to ensure pharmacists can deliver clinical care at the top of their license while technicians manage operational tasks.    Technology integration includes deployment of cellular-connected blood pressure devices and access to monitoring dashboards embedded within pharmacy workflows. No patient WiFi or complex IT integration is required.    Initial implementation includes sta</v>
      </c>
      <c r="S101" s="5" t="str">
        <f>'raw data'!AS93</f>
        <v>30-60 days per site; phased scale over 12-24 month</v>
      </c>
    </row>
    <row r="102" spans="1:19" s="6" customFormat="1" ht="360" x14ac:dyDescent="0.25">
      <c r="A102" s="5" t="str">
        <f>'raw data'!E94</f>
        <v>Wellnify.ai</v>
      </c>
      <c r="B102" s="5" t="str">
        <f>'raw data'!F94</f>
        <v>Duncan Addison</v>
      </c>
      <c r="C102" s="5" t="str">
        <f>'raw data'!H94</f>
        <v>duncan.addison@wellnify.ai</v>
      </c>
      <c r="D102" s="5" t="str">
        <f>'raw data'!J94</f>
        <v>https://rural-community.wellnify.ai/</v>
      </c>
      <c r="E102" s="5" t="str">
        <f>'raw data'!K94</f>
        <v xml:space="preserve">Health systems advancing Rural Health Transformation often have strong prevention strategies in place, but face a common challenge in rural communities: how to consistently engage people in healthy behaviors over time, across large and dispersed populations.    Wellnify addresses this by making prevention more accessible, engaging, and easier to sustain. Through a gamified platform, communities can participate in simple, everyday health activities like walking, nutrition, and mental wellbeing, supported by challenges, incentives, and a sense of local connection.    This approach is particularly effective in rural settings, where access and ongoing engagement can be more difficult. It creates a shared, community-driven experience while remaining easy to deploy and scale across regions.    At the same time, the platform provides real-time data on participation and behavior trends, giving health teams clear visibility into what is working and where to adapt. </v>
      </c>
      <c r="F102" s="5" t="str">
        <f>'raw data'!L94</f>
        <v>Wellnify is a white-labeled, two-way platform that includes a community-facing mobile app and a configurable backend for administrators. It is tailored to each community's needs, aligning programs with local prevention priorities such as physical activity, nutrition, and chronic disease management.    The platform features a built-in rewards engine that uses gamification to drive sustained participation through challenges, incentives, and community-based engagement. Programming is dynamically curated based on both community priorities and individual needs, helping ensure relevance and ongoing participation.    It also includes a reporting dashboard where administrators can easily visualize participation, trends, and outcomes in real time.    Designed for scalability, Wellnify can be deployed across entire regions, reaching broad and diverse populations, including rural and underserved communities, and ensuring prevention efforts are delivered consistently at a population level.</v>
      </c>
      <c r="G102" s="5" t="str">
        <f>IF('raw data'!M94="checked",'raw data'!M$1&amp;", ","")&amp;IF('raw data'!N94="checked",'raw data'!N$1&amp;", ","")&amp;IF('raw data'!O94="checked",'raw data'!O$1&amp;", ","")&amp;IF('raw data'!P94="checked",'raw data'!P$1&amp;", ","")&amp;IF('raw data'!Q94="checked",'raw data'!Q$1&amp;", ","")&amp;IF('raw data'!R94="checked",'raw data'!R$1&amp;", ","")&amp;IF('raw data'!S94="checked",'raw data'!S$1&amp;", ","")&amp;IF('raw data'!T94="checked",'raw data'!U94,"")</f>
        <v xml:space="preserve">Local Health Departments, Community-Based Organizations, </v>
      </c>
      <c r="H102" s="5" t="str">
        <f>'raw data'!V94</f>
        <v>We have supported prevention-focused programs across rural communities in Texas, North Dakota, and Minnesota, where engagement and access are ongoing challenges.    Our approach is built on the understanding that each community has different goals and needs. We work with local partners to tailor programming to regional priorities such as physical activity, chronic disease prevention, and mental wellbeing, while keeping the experience simple and accessible for dispersed populations.    These implementations have shown that combining local relevance with a scalable platform drives stronger participation and more consistent outcomes. By reaching entire communities and providing clear visibility into engagement, we enable health teams to adapt programs and improve impact over time.</v>
      </c>
      <c r="I102" s="5" t="str">
        <f>'raw data'!W94</f>
        <v>We have an office in Indianapolis and have built partnerships across the state, including with professional sporting organizations. Through this work, we have supported community initiatives by providing reward-based incentives that drive participation and engagement. While our work with health authorities in Indiana is growing, our local presence and partnerships provide a strong foundation to support scalable, community-based prevention efforts.</v>
      </c>
      <c r="J102" s="5" t="str">
        <f>IF('raw data'!X94="checked",'raw data'!X$1&amp;", ","")&amp;IF('raw data'!Y94="checked",'raw data'!Y$1&amp;", ","")&amp;IF('raw data'!Z94="checked",'raw data'!Z$1&amp;", ","")&amp;IF('raw data'!AA94="checked",'raw data'!AA$1&amp;", ","")&amp;IF('raw data'!AB94="checked",'raw data'!AB$1&amp;", ","")&amp;IF('raw data'!AC94="checked",'raw data'!AC$1,"")</f>
        <v xml:space="preserve">Peer-reviewed research, Pilot data, Case study, Testimonials, </v>
      </c>
      <c r="K102" s="5" t="str">
        <f>'raw data'!AD94</f>
        <v>Participants demonstrated meaningful increases in physical activity over a 12-month period. Average daily step counts rose from 4,819 to 7,664, while average weekly active minutes increased from 119 to 164. These gains are significant, as research shows each additional 1,000 daily steps is associated with a 15% reduction in all-cause mortality risk. Reaching 150+ active minutes per week is also linked to lower rates of chronic conditions such as diabetes and reduced healthcare costs. These outcomes highlight the platform's ability to drive sustained behavior change at scale.</v>
      </c>
      <c r="L102" s="5" t="str">
        <f>'raw data'!AE94</f>
        <v>Checked</v>
      </c>
      <c r="M102" s="5" t="str">
        <f>'raw data'!AF94</f>
        <v>Indiana Department of Health</v>
      </c>
      <c r="N102" s="5" t="str">
        <f>IF('raw data'!AG94="checked",'raw data'!AG$1&amp;", ","")&amp;IF('raw data'!AH94="checked",'raw data'!AH$1&amp;", ","")&amp;IF('raw data'!AI94="checked",'raw data'!AI$1&amp;", ","")&amp;IF('raw data'!AJ94="checked",'raw data'!AJ$1&amp;", ","")&amp;IF('raw data'!AK94="checked",'raw data'!AK$1&amp;", ","")&amp;IF('raw data'!AL94="checked",'raw data'!AL$1&amp;", ","")&amp;IF('raw data'!AM94="checked",'raw data'!AN94,"")</f>
        <v xml:space="preserve">Chronic disease prevention, Behavioral health, Data modernization, </v>
      </c>
      <c r="O102" s="5" t="str">
        <f>'raw data'!AO94</f>
        <v>There are very minimal technology requirements. Wellnify is a cloud-based platform accessible via iOS, Android,, requiring only a smartphone or tablet with internet access. No additional hardware or complex IT infrastructure is needed. For administrators, access to the backend dashboard is browser-based. The platform can integrate with common wearable devices and data sources where applicable.</v>
      </c>
      <c r="P102" s="5" t="str">
        <f>'raw data'!AP94</f>
        <v>This technology is provided as part of our solution</v>
      </c>
      <c r="Q102" s="5" t="str">
        <f>'raw data'!AQ94</f>
        <v>Wellnify uses a simple, scalable pricing model designed for easy adoption and long-term sustainability.    There is a one-time setup fee to cover configuration, white-labeling, and onboarding. The platform is then offered through an annual license fee that provides access for all members within a defined community or region.    This approach removes per-user complexity and allows participation to grow without increasing costs. The annual license includes full access to the platform, rewards engine, reporting dashboard, and ongoing support.    We also offer multi-year agreements to provide cost certainty and make budgeting and future funding planning more predictable.</v>
      </c>
      <c r="R102" s="5" t="str">
        <f>'raw data'!AR94</f>
        <v>Implementation is designed to be simple and low-lift. The platform can be configured and launched within 30 days, requiring approximately 4-6 hours of meeting time to align on goals and tailor the experience to the community's needs.    No complex technical integration is required, and training is minimal due to the platform's intuitive design.    We provide ongoing support and a dedicated Customer Success Manager who acts as an extension of your team, ensuring the platform is fully utilized and delivering impact. We are also available to connect in person as needed to support rollout and engagement.</v>
      </c>
      <c r="S102" s="5" t="str">
        <f>'raw data'!AS94</f>
        <v>30 days</v>
      </c>
    </row>
    <row r="103" spans="1:19" s="6" customFormat="1" ht="285" x14ac:dyDescent="0.25">
      <c r="A103" s="5" t="str">
        <f>'raw data'!E95</f>
        <v>Guava Health INc.</v>
      </c>
      <c r="B103" s="5" t="str">
        <f>'raw data'!F95</f>
        <v>Kat McGraw</v>
      </c>
      <c r="C103" s="5" t="str">
        <f>'raw data'!H95</f>
        <v>kat@guavahealth.com</v>
      </c>
      <c r="D103" s="5" t="str">
        <f>'raw data'!J95</f>
        <v>https://guavahealth.com</v>
      </c>
      <c r="E103" s="5" t="str">
        <f>'raw data'!K95</f>
        <v xml:space="preserve">Fragmented health data across providers, systems, and devices limits care coordination, delays decision-making, and places a heavy burden on patients, especially in rural and underserved areas. Patients often manage multiple portals, lack a complete view of their health history, have reduced access to timely care, and struggle with chronic disease self-management. Providers face incomplete information, making it difficult to identify trends, monitor patients between visits, and intervene early. This fragmentation leads to gaps in care, duplication of services, poor adherence, and avoidable utilization. Guava provides the unified, longitudinal view of patient data needed to enable coordinated, proactive, and patient-centered care.  </v>
      </c>
      <c r="F103" s="5" t="str">
        <f>'raw data'!L95</f>
        <v>HIPAA-compliant, patient-centered app that unifies medical records from 100,000+ health systems with wearable and remote monitoring data into a single longitudinal view. The platform enables patients to track symptoms, medications, and key health metrics while transforming fragmented data into clear, actionable insights for both patients and providers. A provider-facing dashboard surfaces longitudinal trends, flags risks, and enables more proactive, data-driven care. By improving care coordination across multiple providers and settings, it supports better chronic disease management, adherence, and outcomes. Scalable and cost-efficient, it is especially valuable for rural and underserved populations, where access gaps and fragmented care are common, helping drive engagement, continuity, and more informed decision-making.</v>
      </c>
      <c r="G103" s="5" t="str">
        <f>IF('raw data'!M95="checked",'raw data'!M$1&amp;", ","")&amp;IF('raw data'!N95="checked",'raw data'!N$1&amp;", ","")&amp;IF('raw data'!O95="checked",'raw data'!O$1&amp;", ","")&amp;IF('raw data'!P95="checked",'raw data'!P$1&amp;", ","")&amp;IF('raw data'!Q95="checked",'raw data'!Q$1&amp;", ","")&amp;IF('raw data'!R95="checked",'raw data'!R$1&amp;", ","")&amp;IF('raw data'!S95="checked",'raw data'!S$1&amp;", ","")&amp;IF('raw data'!T95="checked",'raw data'!U95,"")</f>
        <v xml:space="preserve">Local Health Departments, Critical Access Hospitals, Rural PPS Hospitals, FQHCs, EMS, Community-Based Organizations, State Agencies, Provider practices and all Indiana residents </v>
      </c>
      <c r="H103" s="5" t="str">
        <f>'raw data'!V95</f>
        <v xml:space="preserve">While our work spans diverse populations, many of the challenges we address such as fragmented care across multiple providers, limited access to timely information, and barriers to ongoing disease management, are especially pronounced in rural communities. We support patients who receive care across numerous unaffiliated systems, including those traveling significant distances for specialty care. Our platform enables a unified, longitudinal view of health data and supports remote tracking, helping bridge gaps in access, coordination, and continuity that are common in rural settings. We design for scalability and low implementation burden, recognizing that rural providers often operate with limited technical and staffing resources.  </v>
      </c>
      <c r="I103" s="5" t="str">
        <f>'raw data'!W95</f>
        <v>We have an active presence in Indiana, including a provider practice using our platform and a growing base of consumer users. This local engagement provides insight into care delivery across multiple systems and the needs of patients managing care across providers.</v>
      </c>
      <c r="J103" s="5" t="str">
        <f>IF('raw data'!X95="checked",'raw data'!X$1&amp;", ","")&amp;IF('raw data'!Y95="checked",'raw data'!Y$1&amp;", ","")&amp;IF('raw data'!Z95="checked",'raw data'!Z$1&amp;", ","")&amp;IF('raw data'!AA95="checked",'raw data'!AA$1&amp;", ","")&amp;IF('raw data'!AB95="checked",'raw data'!AB$1&amp;", ","")&amp;IF('raw data'!AC95="checked",'raw data'!AC$1,"")</f>
        <v xml:space="preserve">Pilot data, Testimonials, </v>
      </c>
      <c r="K103" s="5" t="str">
        <f>'raw data'!AD95</f>
        <v>Our platform has enabled patients to unify medical records, wearable data, and symptom tracking into a single longitudinal view, improving access to complete, actionable health information and reducing fragmentation. Users demonstrate sustained engagement in tracking symptoms, medications, and device data, supporting chronic disease self-management. The platform maintains a 4.8★ consumer rating, and providers report strong satisfaction with improved visibility into patient trends, enabling more proactive, coordinated care. These outcomes support better engagement, continuity, and clinical decision-making.</v>
      </c>
      <c r="L103" s="5" t="str">
        <f>'raw data'!AE95</f>
        <v>Unchecked</v>
      </c>
      <c r="M103" s="5">
        <f>'raw data'!AF95</f>
        <v>0</v>
      </c>
      <c r="N103" s="5" t="str">
        <f>IF('raw data'!AG95="checked",'raw data'!AG$1&amp;", ","")&amp;IF('raw data'!AH95="checked",'raw data'!AH$1&amp;", ","")&amp;IF('raw data'!AI95="checked",'raw data'!AI$1&amp;", ","")&amp;IF('raw data'!AJ95="checked",'raw data'!AJ$1&amp;", ","")&amp;IF('raw data'!AK95="checked",'raw data'!AK$1&amp;", ","")&amp;IF('raw data'!AL95="checked",'raw data'!AL$1&amp;", ","")&amp;IF('raw data'!AM95="checked",'raw data'!AN95,"")</f>
        <v xml:space="preserve">Chronic disease prevention, Maternal &amp; child health, Behavioral health, Data modernization, </v>
      </c>
      <c r="O103" s="5" t="str">
        <f>'raw data'!AO95</f>
        <v>Our cloud-based platform requires no on-site infrastructure. Patients use a mobile app (iOS/Android), and providers access a secure web-based dashboard via standard browsers. It integrates with existing health systems and wearable devices using established interoperability standards, with minimal IT lift. No specialized hardware is required, and the solution is designed to work across environments with varying technical resources.</v>
      </c>
      <c r="P103" s="5" t="str">
        <f>'raw data'!AP95</f>
        <v>This technology is provided as part of our solution</v>
      </c>
      <c r="Q103" s="5" t="str">
        <f>'raw data'!AQ95</f>
        <v>Our pricing model is flexible, scalable, and designed to be highly cost-efficient. We offer per-user or per-member-per-month (PMPM) pricing, as well as enterprise annual contracts for larger deployments, aligning costs with population size and utilization. Implementation is lightweight with minimal or no upfront fees depending on scope. Ongoing costs are subscription-based and include platform access, maintenance, updates, and support. This approach enables predictable budgeting and broad access without requiring significant capital investment.</v>
      </c>
      <c r="R103" s="5" t="str">
        <f>'raw data'!AR95</f>
        <v>Implementation requires minimal staff time and technical resources. The platform is HIPAA-compliant and cloud-based, with no on-premise infrastructure needed. Integration leverages existing interoperability standards and networks, requiring limited IT involvement depending on scope. Patient onboarding is straightforward via mobile app download, and providers access a secure web-based dashboard. Training is lightweight, with brief onboarding sessions and optional support materials. Ongoing administration is minimal, as maintenance, updates, and support are included, enabling rapid deployment without significant operational burden.</v>
      </c>
      <c r="S103" s="5" t="str">
        <f>'raw data'!AS95</f>
        <v>30 days</v>
      </c>
    </row>
    <row r="104" spans="1:19" s="6" customFormat="1" ht="255" x14ac:dyDescent="0.25">
      <c r="A104" s="5" t="str">
        <f>'raw data'!E96</f>
        <v>EndoMD Health</v>
      </c>
      <c r="B104" s="5" t="str">
        <f>'raw data'!F96</f>
        <v>Karim Ginena</v>
      </c>
      <c r="C104" s="5" t="str">
        <f>'raw data'!H96</f>
        <v>info@endomdhealth.com</v>
      </c>
      <c r="D104" s="5" t="str">
        <f>'raw data'!J96</f>
        <v>https://endomdhealth.com</v>
      </c>
      <c r="E104" s="5" t="str">
        <f>'raw data'!K96</f>
        <v>Rural families often face long wait times and travel burdens when children need pediatric endocrinology care. Primary care clinicians may be managing obesity, diabetes, prediabetes, thyroid disease, growth concerns, puberty disorders, and other hormone-related conditions without timely access to pediatric endocrine specialists. These delays can lead to avoidable disease progression, unnecessary referrals, higher downstream costs, and frustration for families and local providers.</v>
      </c>
      <c r="F104" s="5" t="str">
        <f>'raw data'!L96</f>
        <v>EndoMD Health expands pediatric endocrinology access through telehealth specialty visits for children and young adults ages 0-26 and provider-to-provider e-consults for primary care clinicians. We help rural providers manage obesity, diabetes, thyroid, growth, puberty, and other hormone-related conditions by offering timely specialist input, virtual care pathways, referral support, and coordinated follow-up with the patient's local care team.</v>
      </c>
      <c r="G104" s="5" t="str">
        <f>IF('raw data'!M96="checked",'raw data'!M$1&amp;", ","")&amp;IF('raw data'!N96="checked",'raw data'!N$1&amp;", ","")&amp;IF('raw data'!O96="checked",'raw data'!O$1&amp;", ","")&amp;IF('raw data'!P96="checked",'raw data'!P$1&amp;", ","")&amp;IF('raw data'!Q96="checked",'raw data'!Q$1&amp;", ","")&amp;IF('raw data'!R96="checked",'raw data'!R$1&amp;", ","")&amp;IF('raw data'!S96="checked",'raw data'!S$1&amp;", ","")&amp;IF('raw data'!T96="checked",'raw data'!U96,"")</f>
        <v>Local Health Departments, Critical Access Hospitals, Rural PPS Hospitals, FQHCs, Community-Based Organizations, State Agencies, Primary care practices, pediatric practices, school-based health centers, and rural care networks.</v>
      </c>
      <c r="H104" s="5" t="str">
        <f>'raw data'!V96</f>
        <v xml:space="preserve">EndoMD Health is a digital-first pediatric endocrinology practice designed to reduce geographic barriers to specialty care. We serve families across Virginia and Maryland, including rural and underserved communities where pediatric endocrine access is limited. Our model allows local primary care clinicians, schools, community organizations, and families to access pediatric endocrinology expertise without requiring long-distance travel to an academic center. We also support PCPs through e-consults and care coordination.  </v>
      </c>
      <c r="I104" s="5" t="str">
        <f>'raw data'!W96</f>
        <v>EndoMD Health is not currently operating in Indiana but is interested in partnering with Indiana rural health stakeholders, including FQHCs, rural hospitals, local health departments, pediatric practices, and community organizations to expand pediatric endocrinology access through telehealth and e-consults.</v>
      </c>
      <c r="J104" s="5" t="str">
        <f>IF('raw data'!X96="checked",'raw data'!X$1&amp;", ","")&amp;IF('raw data'!Y96="checked",'raw data'!Y$1&amp;", ","")&amp;IF('raw data'!Z96="checked",'raw data'!Z$1&amp;", ","")&amp;IF('raw data'!AA96="checked",'raw data'!AA$1&amp;", ","")&amp;IF('raw data'!AB96="checked",'raw data'!AB$1&amp;", ","")&amp;IF('raw data'!AC96="checked",'raw data'!AC$1,"")</f>
        <v xml:space="preserve">Evaluation report, Pilot data, Case study, Testimonials, </v>
      </c>
      <c r="K104" s="5" t="str">
        <f>'raw data'!AD96</f>
        <v>EndoMD has demonstrated early traction in expanding pediatric endocrinology access through a virtual-first care model. We have completed more than 1,000 patient visits, built a referral base of 100+ pediatricians and nurse practitioners, and reduced access delays compared with traditional academic-center wait times. Families and referring clinicians use EndoMD for timely care related to obesity, diabetes, thyroid disease, growth, puberty, and other endocrine concerns.</v>
      </c>
      <c r="L104" s="5" t="str">
        <f>'raw data'!AE96</f>
        <v>Unchecked</v>
      </c>
      <c r="M104" s="5">
        <f>'raw data'!AF96</f>
        <v>0</v>
      </c>
      <c r="N104" s="5" t="str">
        <f>IF('raw data'!AG96="checked",'raw data'!AG$1&amp;", ","")&amp;IF('raw data'!AH96="checked",'raw data'!AH$1&amp;", ","")&amp;IF('raw data'!AI96="checked",'raw data'!AI$1&amp;", ","")&amp;IF('raw data'!AJ96="checked",'raw data'!AJ$1&amp;", ","")&amp;IF('raw data'!AK96="checked",'raw data'!AK$1&amp;", ","")&amp;IF('raw data'!AL96="checked",'raw data'!AL$1&amp;", ","")&amp;IF('raw data'!AM96="checked",'raw data'!AN96,"")</f>
        <v>Chronic disease prevention, Maternal &amp; child health, Data modernization, Pediatric specialty access, telehealth expansion, provider-to-provider e-consults, and rural care coordination.</v>
      </c>
      <c r="O104" s="5" t="str">
        <f>'raw data'!AO96</f>
        <v xml:space="preserve">EndoMD uses HIPAA-compliant telehealth, secure referral intake, and e-consult workflows. Partner requirements are minimal: internet access, ability to refer patients or submit e-consult questions, and a secure communication pathway such as EHR messaging, fax, portal, or secure email.   </v>
      </c>
      <c r="P104" s="5" t="str">
        <f>'raw data'!AP96</f>
        <v>This technology is provided as part of our solution</v>
      </c>
      <c r="Q104" s="5" t="str">
        <f>'raw data'!AQ96</f>
        <v xml:space="preserve">EndoMD can support several cost models depending on the partner and program design. Telehealth specialty visits may be reimbursed through payer billing where credentialing and coverage allow. Provider-to-provider e-consults can be priced on a per-consult basis, through a fixed monthly access fee, or through a grant-funded pilot model. Implementation may include a one-time setup fee for workflow design, referral pathway development, training, and reporting. Ongoing costs may include per-consult fees, care coordination support, technology/workflow maintenance, and optional reporting or quality improvement support after the grant period.  </v>
      </c>
      <c r="R104" s="5" t="str">
        <f>'raw data'!AR96</f>
        <v xml:space="preserve">Implementation requires identification of partner sites, referral/e-consult workflow design, clinical escalation criteria, secure communication setup, and basic staff training. EndoMD can operate without major technology integration at launch using telehealth and secure referral workflows. Optional integrations with EHR, HIE, or care management systems can be added over time. Partner staff time is typically focused on workflow setup, referral coordination, and patient outreach.  </v>
      </c>
      <c r="S104" s="5" t="str">
        <f>'raw data'!AS96</f>
        <v>30-60 days</v>
      </c>
    </row>
    <row r="105" spans="1:19" s="6" customFormat="1" ht="345" x14ac:dyDescent="0.25">
      <c r="A105" s="5" t="str">
        <f>'raw data'!E97</f>
        <v>ALIGNMT AI</v>
      </c>
      <c r="B105" s="5" t="str">
        <f>'raw data'!F97</f>
        <v>Andreea Bodnari</v>
      </c>
      <c r="C105" s="5" t="str">
        <f>'raw data'!H97</f>
        <v>abodnari@alignmt.ai</v>
      </c>
      <c r="D105" s="5" t="str">
        <f>'raw data'!J97</f>
        <v>https://alignmt.ai/</v>
      </c>
      <c r="E105" s="5" t="str">
        <f>'raw data'!K97</f>
        <v>Rural healthcare facilities are deploying AI rapidly - for clinical decision support, virtual care, ambient documentation, imaging, and workforce extension - to stretch limited resources. But unlike academic medical centers, rural CAHs, FQHCs, and small health systems lack dedicated legal, compliance, and data science teams to govern these tools.  Three risks follow: (1) AI models trained on urban populations underperform or introduce bias for rural patients, who skew older, sicker, and more Medicaid-covered; (2) regulations like CHAI assurance, ONC HTI-1, and state AI laws require continuous monitoring and documentation that resource-strapped rural providers cannot sustain manually; (3) without governance evidence, rural leaders cannot scale AI past pilots, stranding RHTP investment.  As Indiana funds AI-driven solutions across rural communities, those deployments carry patient-safety, equity, and compliance risk that compounds across every funded vendor.</v>
      </c>
      <c r="F105" s="5" t="str">
        <f>'raw data'!L97</f>
        <v xml:space="preserve">ALIGNMT AI is an AI governance and risk monitoring platform purpose-built for healthcare. We continuously monitor deployed AI systems - flagging bias, judgment errors, safety issues, and performance drift in real time - without exposing patient data.  The platform automates compliance with CHAI, ONC HTI-1, the EU AI Act, and emerging state AI requirements, replacing fragmented manual processes with executive-level oversight dashboards. Customers report up to 50% reduction in AI compliance audit prep time.  For rural facilities, ALIGNMT lowers the barrier to safe AI adoption: CAHs, FQHCs, and regional systems get the same governance infrastructure as large AMCs without building internal compliance teams. Because we are AI-tool-agnostic, ALIGNMT layers across every AI vendor a region deploys - giving RHTP funders, state agencies, and rural operators unified visibility into whether AI investments are safe, equitable, and producing outcomes.    </v>
      </c>
      <c r="G105" s="5" t="str">
        <f>IF('raw data'!M97="checked",'raw data'!M$1&amp;", ","")&amp;IF('raw data'!N97="checked",'raw data'!N$1&amp;", ","")&amp;IF('raw data'!O97="checked",'raw data'!O$1&amp;", ","")&amp;IF('raw data'!P97="checked",'raw data'!P$1&amp;", ","")&amp;IF('raw data'!Q97="checked",'raw data'!Q$1&amp;", ","")&amp;IF('raw data'!R97="checked",'raw data'!R$1&amp;", ","")&amp;IF('raw data'!S97="checked",'raw data'!S$1&amp;", ","")&amp;IF('raw data'!T97="checked",'raw data'!U97,"")</f>
        <v>Local Health Departments, Critical Access Hospitals, Rural PPS Hospitals, FQHCs, EMS, Community-Based Organizations, Regional RHTP coalitions and subaward recipients deploying AI-enabled tools</v>
      </c>
      <c r="H105" s="5" t="str">
        <f>'raw data'!V97</f>
        <v xml:space="preserve">ALIGNMT AI does not yet have direct rural deployments to point to. Our current customers are health systems, payers, and health IT companies whose AI tools serve mixed urban and rural patient populations - meaning the bias, performance, and equity issues that disproportionately affect rural patients are core to what our platform already monitors today.  Our team's relevant experience: CEO Andreea Bodnari led B2B Healthcare AI at Google and previously launched AI products at UnitedHealth Group, where Medicaid and underserved populations are central to the book of business. Our governance frameworks are built on CHAI assurance standards, which explicitly require monitoring for performance disparities across geography, payer mix, and demographics - the exact dimensions on which rural patients are typically underserved by AI.  We are actively seeking rural partners to ensure rural patient populations are visible in AI oversight from day one, not retrofitted later.  </v>
      </c>
      <c r="I105" s="5" t="str">
        <f>'raw data'!W97</f>
        <v>ALIGNMT AI does not yet have customers or partnerships in Indiana. We are a New York-based company, founded in 2023, and our seed-stage growth has focused on national health systems and health IT enterprises rather than state-specific deployments.  We are submitting to the GROW Rural Indiana vendor list because Indiana's RHTP portfolio - with significant investment flowing toward AI-enabled clinical, virtual care, and workforce solutions .</v>
      </c>
      <c r="J105" s="5" t="str">
        <f>IF('raw data'!X97="checked",'raw data'!X$1&amp;", ","")&amp;IF('raw data'!Y97="checked",'raw data'!Y$1&amp;", ","")&amp;IF('raw data'!Z97="checked",'raw data'!Z$1&amp;", ","")&amp;IF('raw data'!AA97="checked",'raw data'!AA$1&amp;", ","")&amp;IF('raw data'!AB97="checked",'raw data'!AB$1&amp;", ","")&amp;IF('raw data'!AC97="checked",'raw data'!AC$1,"")</f>
        <v xml:space="preserve">Pilot data, Case study, Testimonials, </v>
      </c>
      <c r="K105" s="5" t="str">
        <f>'raw data'!AD97</f>
        <v>In a published case study with Memorial Sloan Kettering Cancer Center (MSK), conducted through MSK's Innovation Hub, ALIGNMT AI delivered:  • 37% improvement in AI governance workflow efficiency  • 100% context centralization for enterprise AI governance - every document, review, and decision unified in a single model record  • Substantial reduction in out-of-context internal review communications across MSK's AI Governance Committee  These results were achieved without altering MSK's existing governance structures. ALIGNMT layered onto established review processes, automated documentation generation, and surfaced real-time portfolio dashboards covering model inventory, risk distribution, and approval status.</v>
      </c>
      <c r="L105" s="5" t="str">
        <f>'raw data'!AE97</f>
        <v>Unchecked</v>
      </c>
      <c r="M105" s="5">
        <f>'raw data'!AF97</f>
        <v>0</v>
      </c>
      <c r="N105" s="5" t="str">
        <f>IF('raw data'!AG97="checked",'raw data'!AG$1&amp;", ","")&amp;IF('raw data'!AH97="checked",'raw data'!AH$1&amp;", ","")&amp;IF('raw data'!AI97="checked",'raw data'!AI$1&amp;", ","")&amp;IF('raw data'!AJ97="checked",'raw data'!AJ$1&amp;", ","")&amp;IF('raw data'!AK97="checked",'raw data'!AK$1&amp;", ","")&amp;IF('raw data'!AL97="checked",'raw data'!AL$1&amp;", ","")&amp;IF('raw data'!AM97="checked",'raw data'!AN97,"")</f>
        <v xml:space="preserve">Data modernization, </v>
      </c>
      <c r="O105" s="5" t="str">
        <f>'raw data'!AO97</f>
        <v>N/A</v>
      </c>
      <c r="P105" s="5" t="str">
        <f>'raw data'!AP97</f>
        <v>This technology is provided as part of our solution</v>
      </c>
      <c r="Q105" s="5" t="str">
        <f>'raw data'!AQ97</f>
        <v xml:space="preserve">Our product is a SaaS solution and we charged a fixed annual license, irrespective of number of users. </v>
      </c>
      <c r="R105" s="5" t="str">
        <f>'raw data'!AR97</f>
        <v xml:space="preserve">Our product implementation requires a part time program manager who can operate the AI governance process at the enterprise level. We provide AI governance training and a certification for each organization employee as a built-in product offering. </v>
      </c>
      <c r="S105" s="5" t="str">
        <f>'raw data'!AS97</f>
        <v xml:space="preserve">30 days </v>
      </c>
    </row>
    <row r="106" spans="1:19" s="6" customFormat="1" ht="255" x14ac:dyDescent="0.25">
      <c r="A106" s="5" t="str">
        <f>'raw data'!E98</f>
        <v xml:space="preserve">The Hoosier Environmental Council </v>
      </c>
      <c r="B106" s="5" t="str">
        <f>'raw data'!F98</f>
        <v>Jalessa Slade</v>
      </c>
      <c r="C106" s="5" t="str">
        <f>'raw data'!H98</f>
        <v>jslade@hecweb.org</v>
      </c>
      <c r="D106" s="5" t="str">
        <f>'raw data'!J98</f>
        <v>www.hecweb.org</v>
      </c>
      <c r="E106" s="5">
        <f>'raw data'!K98</f>
        <v>0</v>
      </c>
      <c r="F106" s="5" t="str">
        <f>'raw data'!L98</f>
        <v>Programmatic efforts will focus on lead education and community engagement, including integrating curriculum into schools, 4H, and FFA programs, and conducting lead testing outreach at school farms and farmers markets. The program will support local sample collection and partner with institutions and local health departments, to coordinate testing and analysis. An additional staff position will help manage education, outreach, and program logistics across participating counties.</v>
      </c>
      <c r="G106" s="5" t="str">
        <f>IF('raw data'!M98="checked",'raw data'!M$1&amp;", ","")&amp;IF('raw data'!N98="checked",'raw data'!N$1&amp;", ","")&amp;IF('raw data'!O98="checked",'raw data'!O$1&amp;", ","")&amp;IF('raw data'!P98="checked",'raw data'!P$1&amp;", ","")&amp;IF('raw data'!Q98="checked",'raw data'!Q$1&amp;", ","")&amp;IF('raw data'!R98="checked",'raw data'!R$1&amp;", ","")&amp;IF('raw data'!S98="checked",'raw data'!S$1&amp;", ","")&amp;IF('raw data'!T98="checked",'raw data'!U98,"")</f>
        <v xml:space="preserve">Local Health Departments, Community-Based Organizations, </v>
      </c>
      <c r="H106" s="5" t="str">
        <f>'raw data'!V98</f>
        <v xml:space="preserve">Hoosier Environmental Health brings experience working across Indiana to address environmental health risks that are especially relevant in rural communities, including exposure to agricultural pollution, factory farm waste, and toxic contaminants like lead. As part of a statewide effort, the organization has supported communities dealing with environmental hazards, helped reduce toxic exposures, and partnered with local groups to address proposed industrial developments and pollution threats.    Our approach emphasizes community engagement and empowerment, particularly in areas where residents may have limited access to resources or political influence. This is critical in rural Indiana, where communities often face higher environmental health risks, fewer economic resources, and barriers to accessing technical assistance or testing services. </v>
      </c>
      <c r="I106" s="5">
        <f>'raw data'!W98</f>
        <v>0</v>
      </c>
      <c r="J106" s="5" t="str">
        <f>IF('raw data'!X98="checked",'raw data'!X$1&amp;", ","")&amp;IF('raw data'!Y98="checked",'raw data'!Y$1&amp;", ","")&amp;IF('raw data'!Z98="checked",'raw data'!Z$1&amp;", ","")&amp;IF('raw data'!AA98="checked",'raw data'!AA$1&amp;", ","")&amp;IF('raw data'!AB98="checked",'raw data'!AB$1&amp;", ","")&amp;IF('raw data'!AC98="checked",'raw data'!AC$1,"")</f>
        <v xml:space="preserve">Evaluation report, Testimonials, </v>
      </c>
      <c r="K106" s="5">
        <f>'raw data'!AD98</f>
        <v>0</v>
      </c>
      <c r="L106" s="5" t="str">
        <f>'raw data'!AE98</f>
        <v>Checked</v>
      </c>
      <c r="M106" s="5">
        <f>'raw data'!AF98</f>
        <v>0</v>
      </c>
      <c r="N106" s="5" t="str">
        <f>IF('raw data'!AG98="checked",'raw data'!AG$1&amp;", ","")&amp;IF('raw data'!AH98="checked",'raw data'!AH$1&amp;", ","")&amp;IF('raw data'!AI98="checked",'raw data'!AI$1&amp;", ","")&amp;IF('raw data'!AJ98="checked",'raw data'!AJ$1&amp;", ","")&amp;IF('raw data'!AK98="checked",'raw data'!AK$1&amp;", ","")&amp;IF('raw data'!AL98="checked",'raw data'!AL$1&amp;", ","")&amp;IF('raw data'!AM98="checked",'raw data'!AN98,"")</f>
        <v xml:space="preserve">Maternal &amp; child health, </v>
      </c>
      <c r="O106" s="5" t="str">
        <f>'raw data'!AO98</f>
        <v>N/A</v>
      </c>
      <c r="P106" s="5">
        <f>'raw data'!AP98</f>
        <v>0</v>
      </c>
      <c r="Q106" s="5" t="str">
        <f>'raw data'!AQ98</f>
        <v xml:space="preserve">The methodology for implementation is based on actual expenses, market rates, and projected needs. Personnel costs are based on established salary rates. Equipment costs are for purchase based on historical purchasing data. Travel costs were estimated using projected milage, anticipated number of site visits or event at the applicable organizational reimbursement rates. The testing kit costs are calculated on a per unit basis using projected numbers.  </v>
      </c>
      <c r="R106" s="5" t="str">
        <f>'raw data'!AR98</f>
        <v xml:space="preserve">Implementation requirements: salaries, rental equipment, flat fee kit testing, supplies, travel, and admin. fee. </v>
      </c>
      <c r="S106" s="5" t="str">
        <f>'raw data'!AS98</f>
        <v>3 months</v>
      </c>
    </row>
    <row r="107" spans="1:19" s="6" customFormat="1" ht="225" x14ac:dyDescent="0.25">
      <c r="A107" s="5" t="str">
        <f>'raw data'!E99</f>
        <v>TPN.health</v>
      </c>
      <c r="B107" s="5" t="str">
        <f>'raw data'!F99</f>
        <v>Arthur Fort</v>
      </c>
      <c r="C107" s="5" t="str">
        <f>'raw data'!H99</f>
        <v>arthur@tpn.health</v>
      </c>
      <c r="D107" s="5" t="str">
        <f>'raw data'!J99</f>
        <v>https://tpn.health/</v>
      </c>
      <c r="E107" s="5" t="str">
        <f>'raw data'!K99</f>
        <v>Rural and underserved communities often face limited behavioral health access, provider shortages, workforce training gaps, and difficulty connecting individuals to appropriate mental health, substance use, and co-occurring care. Organizations receiving RHTP funding may need scalable ways to educate their workforce, engage licensed behavioral health providers, deliver accredited training, and support care navigation without adding major administrative burden.</v>
      </c>
      <c r="F107" s="5" t="str">
        <f>'raw data'!L99</f>
        <v>TPN.health is a behavioral health education, clinician engagement, and care navigation platform with a national network of 120,000+ licensed behavioral health professionals. We help organizations deliver live and on-demand accredited continuing education, drive provider participation, manage registration, attendance, evaluations, and certificates, and support workforce development around mental health, substance use, and co-occurring care. TPN.health can also help connect individuals and organizations to qualified behavioral health providers to improve access and referral pathways.</v>
      </c>
      <c r="G107" s="5" t="str">
        <f>IF('raw data'!M99="checked",'raw data'!M$1&amp;", ","")&amp;IF('raw data'!N99="checked",'raw data'!N$1&amp;", ","")&amp;IF('raw data'!O99="checked",'raw data'!O$1&amp;", ","")&amp;IF('raw data'!P99="checked",'raw data'!P$1&amp;", ","")&amp;IF('raw data'!Q99="checked",'raw data'!Q$1&amp;", ","")&amp;IF('raw data'!R99="checked",'raw data'!R$1&amp;", ","")&amp;IF('raw data'!S99="checked",'raw data'!S$1&amp;", ","")&amp;IF('raw data'!T99="checked",'raw data'!U99,"")</f>
        <v>Local Health Departments, Critical Access Hospitals, Rural PPS Hospitals, FQHCs, Community-Based Organizations, State Agencies, Behavioral Health Treatment Centers &amp; Associations, State Offices</v>
      </c>
      <c r="H107" s="5" t="str">
        <f>'raw data'!V99</f>
        <v>TPN.health supports rural and underserved communities by helping organizations expand access to behavioral health education, workforce training, and provider engagement without adding significant administrative burden. Our platform allows rural hospitals, FQHCs, local health departments, and community-based organizations to deliver live and on-demand CE training, reach licensed behavioral health professionals, and support care navigation for mental health, substance use, and co-occurring care needs.</v>
      </c>
      <c r="I107" s="5" t="str">
        <f>'raw data'!W99</f>
        <v>TPN.health is actively building relationships in Indiana's behavioral health ecosystem, including engagement with the Indiana Counseling Association, which supports continuing education, advocacy, networking, and professional development for counseling professionals. We are interested in supporting Indiana RHTP awardees with behavioral health workforce education, CE programming, provider engagement, and care navigation support.</v>
      </c>
      <c r="J107" s="5" t="str">
        <f>IF('raw data'!X99="checked",'raw data'!X$1&amp;", ","")&amp;IF('raw data'!Y99="checked",'raw data'!Y$1&amp;", ","")&amp;IF('raw data'!Z99="checked",'raw data'!Z$1&amp;", ","")&amp;IF('raw data'!AA99="checked",'raw data'!AA$1&amp;", ","")&amp;IF('raw data'!AB99="checked",'raw data'!AB$1&amp;", ","")&amp;IF('raw data'!AC99="checked",'raw data'!AC$1,"")</f>
        <v>Testimonials, No formal evaluation yet</v>
      </c>
      <c r="K107" s="5" t="str">
        <f>'raw data'!AD99</f>
        <v xml:space="preserve">Working with the Indiana Counseling Association to help expand their reach with Counselors in the state providing Pro-Bono services and free education events, as well as supporting their annual conference and driving their membership registration </v>
      </c>
      <c r="L107" s="5" t="str">
        <f>'raw data'!AE99</f>
        <v>Unchecked</v>
      </c>
      <c r="M107" s="5">
        <f>'raw data'!AF99</f>
        <v>0</v>
      </c>
      <c r="N107" s="5" t="str">
        <f>IF('raw data'!AG99="checked",'raw data'!AG$1&amp;", ","")&amp;IF('raw data'!AH99="checked",'raw data'!AH$1&amp;", ","")&amp;IF('raw data'!AI99="checked",'raw data'!AI$1&amp;", ","")&amp;IF('raw data'!AJ99="checked",'raw data'!AJ$1&amp;", ","")&amp;IF('raw data'!AK99="checked",'raw data'!AK$1&amp;", ","")&amp;IF('raw data'!AL99="checked",'raw data'!AL$1&amp;", ","")&amp;IF('raw data'!AM99="checked",'raw data'!AN99,"")</f>
        <v xml:space="preserve">Workforce development, Behavioral health, Data modernization, </v>
      </c>
      <c r="O107" s="5" t="str">
        <f>'raw data'!AO99</f>
        <v>TPN.health provides the core technology platform as part of our solution. The platform supports event registration, live and on-demand education, attendance tracking, evaluations, CE certificate delivery, partner reporting, clinician engagement, and care navigation workflows. No major technology procurement is required from the purchasing entity for standard implementation.</v>
      </c>
      <c r="P107" s="5" t="str">
        <f>'raw data'!AP99</f>
        <v>This technology is provided as part of our solution</v>
      </c>
      <c r="Q107" s="5" t="str">
        <f>'raw data'!AQ99</f>
        <v>TPN.health offers flexible pricing based on the scope of services, partner needs, and available budget. Cost structure may include flat project fees, annual platform or service agreements, event-based pricing, revenue-share models, or customized multi-year arrangements. Implementation, CE support, marketing, reporting, and ongoing platform services can be scoped based on the awardee's goals. For grant-funded projects, TPN.health can work with awardees to design sustainable pricing that supports both the grant period and potential continuation beyond the award.</v>
      </c>
      <c r="R107" s="5" t="str">
        <f>'raw data'!AR99</f>
        <v>TPN.health is designed to be low-lift for partner organizations. Implementation typically requires one internal point of contact, basic event/training information, speaker or subject-matter expert coordination if applicable, and approval of program details. TPN.health can support event setup, registration, CE accreditation workflows, marketing, attendance tracking, evaluations, and certificate delivery. No major technical integration is required for standard CE/event support, though coordination may be needed for custom reporting, referral workflows, or care navigation partnerships.</v>
      </c>
      <c r="S107" s="5" t="str">
        <f>'raw data'!AS99</f>
        <v xml:space="preserve">1-2 Months, and a minimum of 2 weeks. </v>
      </c>
    </row>
    <row r="108" spans="1:19" s="6" customFormat="1" ht="360" x14ac:dyDescent="0.25">
      <c r="A108" s="5" t="str">
        <f>'raw data'!E100</f>
        <v>Calculated Hire</v>
      </c>
      <c r="B108" s="5" t="str">
        <f>'raw data'!F100</f>
        <v xml:space="preserve">Morgan Boram </v>
      </c>
      <c r="C108" s="5" t="str">
        <f>'raw data'!H100</f>
        <v>mboram@calculatedhire.com</v>
      </c>
      <c r="D108" s="5" t="str">
        <f>'raw data'!J100</f>
        <v>https://www.calculatedhire.com/</v>
      </c>
      <c r="E108" s="5" t="str">
        <f>'raw data'!K100</f>
        <v xml:space="preserve">State agencies implementing large-scale health transformation programs like Indiana's GROW Rural Health Transformation Program face capacity challenges at two levels. At program level, they must rapidly stand up leadership, administrative infrastructure, and operational staff to manage multi-year initiatives, but recruitment cannot keep pace. Required expertise includes executive financial leadership, grants compliance, program management, data reporting, and cross-sector communications. At community level, rural regions face workforce shortages limiting their ability to identify, attract, and retain local talent to support delivery.    Traditional hiring processes are too slow for program demand. Without a reliable partner capable of rapidly deploying talent across both levels-maintaining pipelines and managing contractor lifecycle-program momentum stalls, and rural communities experience delays in care and support. Rapid deployment support is essential.  </v>
      </c>
      <c r="F108" s="5" t="str">
        <f>'raw data'!L100</f>
        <v xml:space="preserve">Calculated Hire understands workforce, logistical, timeline-driven challenges including expedited recruitment, rapid replacement staffing, community-based outreach, and flexible workforce models scaling as priorities evolve. We serve as a flexible workforce partner for the Rural Health Transformation Program (RHTP), filling staffing gaps or owning workstreams end to end through advisory consulting, team buildout, and operational support across executive leadership, grants administration, financial management, program coordination, communications, and administrative support. In Kentucky, we demonstrated capability placing a Director of Finance and Administration supporting a $1B rural health transformation effort including budgeting, forecasting, CMS compliance, and financial strategy across statewide governance structures. We also placed Budget Analyst and Administrative Assistant roles, staffing the full program team across multiple levels. </v>
      </c>
      <c r="G108" s="5" t="str">
        <f>IF('raw data'!M100="checked",'raw data'!M$1&amp;", ","")&amp;IF('raw data'!N100="checked",'raw data'!N$1&amp;", ","")&amp;IF('raw data'!O100="checked",'raw data'!O$1&amp;", ","")&amp;IF('raw data'!P100="checked",'raw data'!P$1&amp;", ","")&amp;IF('raw data'!Q100="checked",'raw data'!Q$1&amp;", ","")&amp;IF('raw data'!R100="checked",'raw data'!R$1&amp;", ","")&amp;IF('raw data'!S100="checked",'raw data'!S$1&amp;", ","")&amp;IF('raw data'!T100="checked",'raw data'!U100,"")</f>
        <v xml:space="preserve">Local Health Departments, Critical Access Hospitals, Rural PPS Hospitals, FQHCs, EMS, Community-Based Organizations, State Agencies, </v>
      </c>
      <c r="H108" s="5" t="str">
        <f>'raw data'!V100</f>
        <v xml:space="preserve">We have extensive experience supporting rural communities, with over 1,300 successful placements in Kentucky alone across accounting, finance, compliance, administrative, operational, and HR roles. Many of these placements are in rural and underserved areas where talent access is limited. We leverage targeted outreach, local workforce partnerships, and customized recruiting strategies to identify candidates who meet technical qualifications and align with rural organizations' needs. Our team prioritizes retention through strong candidate-employer fit, market insights, and consistent communication throughout hiring, resulting in reduced time-to-fill and improved workforce stability.    This capability is supported by a nationwide network of 500+ recruiters, enabling rapid sourcing and engagement of candidates in rural markets across country This scale allows us to maintain active pipelines, reach passive talent quickly, and support hard-to-fill roles with speed and precision.  </v>
      </c>
      <c r="I108" s="5" t="str">
        <f>'raw data'!W100</f>
        <v xml:space="preserve">Indiana experience centered in Indianapolis, where we are headquartered and have supported state and local government entities for over 25 years. We have provided talent across accounting, finance, administrative, operational, and customer experience functions, delivering candidates aligned with public sector requirements and compliance standards. While primarily metropolitan in Indiana, we apply scalable recruiting strategies to serve rural and underserved communities.  </v>
      </c>
      <c r="J108" s="5" t="str">
        <f>IF('raw data'!X100="checked",'raw data'!X$1&amp;", ","")&amp;IF('raw data'!Y100="checked",'raw data'!Y$1&amp;", ","")&amp;IF('raw data'!Z100="checked",'raw data'!Z$1&amp;", ","")&amp;IF('raw data'!AA100="checked",'raw data'!AA$1&amp;", ","")&amp;IF('raw data'!AB100="checked",'raw data'!AB$1&amp;", ","")&amp;IF('raw data'!AC100="checked",'raw data'!AC$1,"")</f>
        <v xml:space="preserve">Evaluation report, Case study, Testimonials, </v>
      </c>
      <c r="K108" s="5" t="str">
        <f>'raw data'!AD100</f>
        <v xml:space="preserve">Across our Kentucky work, our efforts have resulted in over 1,300 successful direct and temp-to-hire placements, with a strong focus on quality, retention, and speed. We consistently reduce time-to-fill by leveraging established talent pipelines and targeted sourcing strategies. In addition to direct and temp-to-hire placements, we also provide project-based support to help clients manage peak workloads, implement initiatives, and maintain continuity during transitions. Our placements contribute to improved operational efficiency, strengthened financial oversight, and enhanced organizational capacity.  </v>
      </c>
      <c r="L108" s="5" t="str">
        <f>'raw data'!AE100</f>
        <v>Unchecked</v>
      </c>
      <c r="M108" s="5">
        <f>'raw data'!AF100</f>
        <v>0</v>
      </c>
      <c r="N108" s="5" t="str">
        <f>IF('raw data'!AG100="checked",'raw data'!AG$1&amp;", ","")&amp;IF('raw data'!AH100="checked",'raw data'!AH$1&amp;", ","")&amp;IF('raw data'!AI100="checked",'raw data'!AI$1&amp;", ","")&amp;IF('raw data'!AJ100="checked",'raw data'!AJ$1&amp;", ","")&amp;IF('raw data'!AK100="checked",'raw data'!AK$1&amp;", ","")&amp;IF('raw data'!AL100="checked",'raw data'!AL$1&amp;", ","")&amp;IF('raw data'!AM100="checked",'raw data'!AN100,"")</f>
        <v xml:space="preserve">Workforce development, </v>
      </c>
      <c r="O108" s="5" t="str">
        <f>'raw data'!AO100</f>
        <v>N/A</v>
      </c>
      <c r="P108" s="5" t="str">
        <f>'raw data'!AP100</f>
        <v>Our solution does not need any technology components</v>
      </c>
      <c r="Q108" s="5" t="str">
        <f>'raw data'!AQ100</f>
        <v>We are flexible in our methodology and utilize several pricing models with clients:    Time and Materials (Labor and Expenses): Hourly billing for labor with approved expenses billed separately. Best for resource augmentation and variable workloads, with advance estimates provided. Clients pay only for services used, offering flexibility and cost control.    All-Inclusive (Blended Rate): A single hourly rate covering labor, overhead, travel, and miscellaneous expenses. Ideal for long-term or fixed-scope engagements, providing predictable costs.    Fixed-Fee (Hard Bid): A set price for a defined scope of work, suitable for stable requirements.    Open Market Model: Consultants are sourced as needed rather than held on a bench, reducing overhead and idle costs.    Time and Materials and Open Market models are most effective for cost control by limiting unused capacity and passing savings to clients.</v>
      </c>
      <c r="R108" s="5" t="str">
        <f>'raw data'!AR100</f>
        <v xml:space="preserve">Implementation focuses on staff time and client coordination to align hiring needs, processes, and compliance. We start with a structured intake to define roles, timelines, and success criteria.    Key components:    * Dedicated recruiter/account support for intake, sourcing, screening, submissions  * Kickoff and workflow alignment (requisitions, approvals, interviews)  * Integration with client systems (ATS, email, onboarding tools) as needed  * Ongoing communication and reporting for transparency    Client training is minimal, typically limited to process alignment and basic system use. The approach is low-disruption and quickly operational.  </v>
      </c>
      <c r="S108" s="5" t="str">
        <f>'raw data'!AS100</f>
        <v>Week 1 sourcing, Weeks 2-3 onboarding</v>
      </c>
    </row>
    <row r="109" spans="1:19" s="6" customFormat="1" ht="375" x14ac:dyDescent="0.25">
      <c r="A109" s="5" t="str">
        <f>'raw data'!E101</f>
        <v>Briljent</v>
      </c>
      <c r="B109" s="5" t="str">
        <f>'raw data'!F101</f>
        <v>Adam Gulla</v>
      </c>
      <c r="C109" s="5" t="str">
        <f>'raw data'!H101</f>
        <v>agulla@briljent.com</v>
      </c>
      <c r="D109" s="5" t="str">
        <f>'raw data'!J101</f>
        <v>https://discover.briljent.com/about#subpage/home</v>
      </c>
      <c r="E109" s="5" t="str">
        <f>'raw data'!K101</f>
        <v>Briljent provides solutions to address rural health challenges including:    1. Workforce Shortages &amp; Training Gaps  Workforce shortages, limited training, and gaps in staff readiness across clinical, administrative, and program roles.    2. Technology &amp; System Modernization  Outdated systems, inefficient processes, and challenges implementing and adopting new technologies.    3. Strategy, Planning &amp; Funding Capacity  Limited capacity for planning, funding identification, grant development, and long-term sustainability.    4. Change Management &amp; Adoption  Low adoption of new systems or programs due to resistance, misalignment, and lack of structured change management.    5. Data Analytics &amp; Governance  Fragmented systems, limited data capabilities, and lack of actionable insights.    6. Program Implementation &amp; Operational Capacity  Limited capacity to plan, manage, and execute initiatives.    7. Health Strategy &amp; Innovation  Need for strategies to improve care delivery, outcomes, and system performance.</v>
      </c>
      <c r="F109" s="5" t="str">
        <f>'raw data'!L101</f>
        <v>Briljent's rural health solutions include but are not limited to the following:    1. Workforce Shortages &amp; Training Gaps  Expand workforce capacity through targeted training, role-based curricula, and staffing support to improve readiness and performance.    2. Technology &amp; System Modernization  Increase efficiency and adoption with system implementation support, end-user training, and health IT strategy.    3. Strategy, Planning &amp; Funding Capacity  Strengthen long-term success with strategic planning and sustainable funding strategies.    4. Change Management &amp; Adoption  Improve adoption with structured OCM, stakeholder engagement, and readiness support.    5. Data, Analytics &amp; Governance  Enhance decision-making with data strategy, governance, and performance reporting.    6. Program Implementation &amp; Capacity  Ensure execution with project management, staffing, and quality assurance.    7. Health Strategy &amp; Innovation  Advance outcomes with assessments, roadmaps, and health IT expertise.</v>
      </c>
      <c r="G109" s="5" t="str">
        <f>IF('raw data'!M101="checked",'raw data'!M$1&amp;", ","")&amp;IF('raw data'!N101="checked",'raw data'!N$1&amp;", ","")&amp;IF('raw data'!O101="checked",'raw data'!O$1&amp;", ","")&amp;IF('raw data'!P101="checked",'raw data'!P$1&amp;", ","")&amp;IF('raw data'!Q101="checked",'raw data'!Q$1&amp;", ","")&amp;IF('raw data'!R101="checked",'raw data'!R$1&amp;", ","")&amp;IF('raw data'!S101="checked",'raw data'!S$1&amp;", ","")&amp;IF('raw data'!T101="checked",'raw data'!U101,"")</f>
        <v>Local Health Departments, Critical Access Hospitals, Rural PPS Hospitals, FQHCs, EMS, Community-Based Organizations, State Agencies, Technology vendors and partners</v>
      </c>
      <c r="H109" s="5" t="str">
        <f>'raw data'!V101</f>
        <v>Briljent has extensive experience supporting rural health through work with state Medicaid agencies, public health departments, and community-based organizations nationwide. We deliver training, technology implementation, and strategy solutions that improve access to care, strengthen workforce capacity, and modernize systems in underserved communities.    Our work includes PCMH transformation, health IT assessments, and Medicaid initiatives supporting rural providers. We provide training and technical assistance, conduct environmental scans and "As-Is/To-Be" assessments, and develop strategic roadmaps.    Briljent also supports large system implementations (e.g., eligibility and Medicaid systems), ensuring readiness through training and change management.    Aligned to Indiana GROW / RHTP, we help regions build workforce capacity, develop data-driven strategies, and translate funding into sustainable, community-based solutions.</v>
      </c>
      <c r="I109" s="5" t="str">
        <f>'raw data'!W101</f>
        <v>Briljent is an Indiana-based consulting firm with 27+ years of experience supporting the State of Indiana. Briljent has worked with most Indiana agencies to date including FSSA and the Department of Health on initiatives including Medicaid, eligibility systems, workforce training, and public health. Briljent provides training, change management, project management, and system implementation support, bringing deep knowledge of Indiana's systems and stakeholders.</v>
      </c>
      <c r="J109" s="5" t="str">
        <f>IF('raw data'!X101="checked",'raw data'!X$1&amp;", ","")&amp;IF('raw data'!Y101="checked",'raw data'!Y$1&amp;", ","")&amp;IF('raw data'!Z101="checked",'raw data'!Z$1&amp;", ","")&amp;IF('raw data'!AA101="checked",'raw data'!AA$1&amp;", ","")&amp;IF('raw data'!AB101="checked",'raw data'!AB$1&amp;", ","")&amp;IF('raw data'!AC101="checked",'raw data'!AC$1,"")</f>
        <v xml:space="preserve">Evaluation report, Case study, Testimonials, </v>
      </c>
      <c r="K109" s="5" t="str">
        <f>'raw data'!AD101</f>
        <v xml:space="preserve">Briljent's solutions have helped clients achieve stronger workforce readiness through role-based training and technical assistance, improving staff performance and reducing onboarding time. Our support for system implementations has increased user adoption, reduced errors, and improved operational efficiency across complex programs like Medicaid and eligibility systems. Clients have strengthened strategic planning and secured funding through clearer roadmaps, grant support, and sustainability planning.    Our data and governance work has enabled better reporting, performance monitoring, and informed decision-making. Through structured change management, we've improved stakeholder alignment and long-term adoption of new systems and processes. </v>
      </c>
      <c r="L109" s="5" t="str">
        <f>'raw data'!AE101</f>
        <v>Unchecked</v>
      </c>
      <c r="M109" s="5">
        <f>'raw data'!AF101</f>
        <v>0</v>
      </c>
      <c r="N109" s="5" t="str">
        <f>IF('raw data'!AG101="checked",'raw data'!AG$1&amp;", ","")&amp;IF('raw data'!AH101="checked",'raw data'!AH$1&amp;", ","")&amp;IF('raw data'!AI101="checked",'raw data'!AI$1&amp;", ","")&amp;IF('raw data'!AJ101="checked",'raw data'!AJ$1&amp;", ","")&amp;IF('raw data'!AK101="checked",'raw data'!AK$1&amp;", ","")&amp;IF('raw data'!AL101="checked",'raw data'!AL$1&amp;", ","")&amp;IF('raw data'!AM101="checked",'raw data'!AN101,"")</f>
        <v>Workforce development, Chronic disease prevention, Maternal &amp; child health, Behavioral health, Data modernization, Emergency preparedness, Overall adoption and training on new systems, technology, processes, etc.</v>
      </c>
      <c r="O109" s="5" t="str">
        <f>'raw data'!AO101</f>
        <v>N/A</v>
      </c>
      <c r="P109" s="5" t="str">
        <f>'raw data'!AP101</f>
        <v>Our solution does not need any technology components</v>
      </c>
      <c r="Q109" s="5" t="str">
        <f>'raw data'!AQ101</f>
        <v>Briljent's cost methodology is flexible and tailored to each client's needs, ensuring solutions align with project scope, complexity, and goals. We work collaboratively to design the most effective and efficient approach, with pricing structures that can include fixed fee, time and materials, or other customized models. This flexibility allows us to adapt to evolving requirements while delivering high-quality, cost-effective solutions that best support our clients and their initiatives.</v>
      </c>
      <c r="R109" s="5" t="str">
        <f>'raw data'!AR101</f>
        <v>Implementation requirements for Briljent's solutions vary based on the scope, complexity, and specific needs of each client and project. Typical considerations may include stakeholder engagement, access to systems and data, defined project governance, and coordination with internal teams. Briljent works collaboratively with clients to align on roles, timelines, and resources to ensure successful delivery. Detailed implementation requirements are confirmed and refined through further discussion based on each organization's goals and environment.</v>
      </c>
      <c r="S109" s="5" t="str">
        <f>'raw data'!AS101</f>
        <v xml:space="preserve">Timelines can vary by project and client needs. </v>
      </c>
    </row>
    <row r="110" spans="1:19" s="6" customFormat="1" ht="405" x14ac:dyDescent="0.25">
      <c r="A110" s="5" t="str">
        <f>'raw data'!E102</f>
        <v>RHT Pathways, LLC</v>
      </c>
      <c r="B110" s="5" t="str">
        <f>'raw data'!F102</f>
        <v>Frank Ille</v>
      </c>
      <c r="C110" s="5" t="str">
        <f>'raw data'!H102</f>
        <v>frank_ille@rhtpathways.com</v>
      </c>
      <c r="D110" s="5" t="str">
        <f>'raw data'!J102</f>
        <v>https://www.rhtpathways.com/</v>
      </c>
      <c r="E110" s="5" t="str">
        <f>'raw data'!K102</f>
        <v>RHT Pathways is a collaborative solution addressing all five RHTP initiatives.      The program specifically addresses:      Individualized chronic disease management, guided by the VEMA clinical framework (Validation, Education, Motivation, Activation), matching care optimization strategy with patient motivation and experience.      Improved population health outcomes by using AI-guided assessment, care optimization, and triage that addresses healthcare disparities and implicit bias, integrating a more comprehensive understanding of each individual's needs and motivations.      Enhanced rural provider efficiency and sustainability by allowing providers to safely manage an expanded patient population.      Data-driven payment model development and implementation.      Expanded access to digital tools, remote care, and other technologies that support the economies of scale needed to move from an acute care system to one truly dedicated to wellness, prevention, and early detection of disease.</v>
      </c>
      <c r="F110" s="5" t="str">
        <f>'raw data'!L102</f>
        <v>The system combines remote patient monitoring, advanced agentic AI workflow, and virtual care.    The agentic AI combines data from digital devices, patient assessments, provider reports, and patient records to constantly improve its patient model. It allows all team members to operate at the top of licensure. It leverages a new class of providers (health navigators) to work closely with patients, enabling early detection of health trends.     Right Information: Comprehensive assessments generate actionable clinical intelligence rather than generic range- and threshold-based alerts that cause alert fatigue.     Right Person: Agentic workflow routes assessments to the appropriate care resource (nurse triage, urgent care, EMS, etc.) with full clinical context displayed.     Right Time: Intelligent triage escalates issues when appropriate, using nuanced, tailored messaging that covers a broad range of clinical behaviors.     Full details at https://www.rhtpathways.com/solution</v>
      </c>
      <c r="G110" s="5" t="str">
        <f>IF('raw data'!M102="checked",'raw data'!M$1&amp;", ","")&amp;IF('raw data'!N102="checked",'raw data'!N$1&amp;", ","")&amp;IF('raw data'!O102="checked",'raw data'!O$1&amp;", ","")&amp;IF('raw data'!P102="checked",'raw data'!P$1&amp;", ","")&amp;IF('raw data'!Q102="checked",'raw data'!Q$1&amp;", ","")&amp;IF('raw data'!R102="checked",'raw data'!R$1&amp;", ","")&amp;IF('raw data'!S102="checked",'raw data'!S$1&amp;", ","")&amp;IF('raw data'!T102="checked",'raw data'!U102,"")</f>
        <v xml:space="preserve">Local Health Departments, Critical Access Hospitals, FQHCs, EMS, Community-Based Organizations, </v>
      </c>
      <c r="H110" s="5" t="str">
        <f>'raw data'!V102</f>
        <v>Dr. Charles Burger (senior project consultant) provided rural primary care in Maine for 50+ years.  He was a pioneer in leveraging technology as a force multiplier, training MAs to use the groundbreaking PKC decision-support system developed by Larry Weed.     Dr. Jonnathan Busko (project consultant) is a national leader in developing community-based paramedicine programs to support rural primary care and other care deserts.     Dr. Stephen Datena co-developed a locums service to provide surgical backup to rural communities within the catchment area of the Level 1 trauma center.  The service enabled urban surgeons to collaborate with rural primary care providers to identify additional areas for collaboration.     The CarePath solution by RHT Pathways has been deployed, tested, and refined through a process improvement program with rural Maine providers.  These lessons directly inform our approach to Indiana's rural communities, which face similar provider shortages and access challenges.</v>
      </c>
      <c r="I110" s="5" t="str">
        <f>'raw data'!W102</f>
        <v xml:space="preserve">Dr Stephen Datena (AkeLex CEO) is a graduate of IUMS, completed surgical residency at Methodist Hospital in Indianapolis, was double board certified in surgery and critical care and practiced at Methodist Hospital for 4  years before relocating to Portland OR to take a Level 1Trauma surgery position in  Portland OR.    Duties included running rural trauma site surveys and creating an educational program for enhanced trauma and emergency care in rural hospitals.  </v>
      </c>
      <c r="J110" s="5" t="str">
        <f>IF('raw data'!X102="checked",'raw data'!X$1&amp;", ","")&amp;IF('raw data'!Y102="checked",'raw data'!Y$1&amp;", ","")&amp;IF('raw data'!Z102="checked",'raw data'!Z$1&amp;", ","")&amp;IF('raw data'!AA102="checked",'raw data'!AA$1&amp;", ","")&amp;IF('raw data'!AB102="checked",'raw data'!AB$1&amp;", ","")&amp;IF('raw data'!AC102="checked",'raw data'!AC$1,"")</f>
        <v xml:space="preserve">Evaluation report, Pilot data, Case study, Testimonials, </v>
      </c>
      <c r="K110" s="5" t="str">
        <f>'raw data'!AD102</f>
        <v>96% diagnostic concordance in blinded study, MA with AI guidance vs. primary care MD without (CHAMPI, II). 3% of final Dx was within the Df/Dx but could not be validated with an MA skill set; 1% judged outside of study parameters.     In our Technology to Support Aging in Place (TSAP) project with Washington State University Vancouver, Area Agency on Aging &amp; Disabilities of SW Washington, and Legacy Health, hospital admissions among dual-eligible HF participants were reduced by 54%, and hospital days by 57%. Qualitative interviews (n=15) confirmed encouraging changes in health behaviors.     Reduced the monthly ED visit average from 1-3/month to 0 in a group of refractory HF and HTN patients in a rural Maine project.</v>
      </c>
      <c r="L110" s="5" t="str">
        <f>'raw data'!AE102</f>
        <v>Unchecked</v>
      </c>
      <c r="M110" s="5">
        <f>'raw data'!AF102</f>
        <v>0</v>
      </c>
      <c r="N110" s="5" t="str">
        <f>IF('raw data'!AG102="checked",'raw data'!AG$1&amp;", ","")&amp;IF('raw data'!AH102="checked",'raw data'!AH$1&amp;", ","")&amp;IF('raw data'!AI102="checked",'raw data'!AI$1&amp;", ","")&amp;IF('raw data'!AJ102="checked",'raw data'!AJ$1&amp;", ","")&amp;IF('raw data'!AK102="checked",'raw data'!AK$1&amp;", ","")&amp;IF('raw data'!AL102="checked",'raw data'!AL$1&amp;", ","")&amp;IF('raw data'!AM102="checked",'raw data'!AN102,"")</f>
        <v>Workforce development, Chronic disease prevention, Behavioral health, Data modernization, Force multiplication from use of ontological AI to enhance skill sets of non-MD clinical providers</v>
      </c>
      <c r="O110" s="5" t="str">
        <f>'raw data'!AO102</f>
        <v>The CarePath solution from RHT Pathways includes a patient mobile app, FDA-cleared RPM devices, and a HIPAA-secure cloud-based clinical portal.    The distributed care model is built around the self-contained AkeLex Agentic Workflow system, providing ontological clinical AI for assessment, care optimization, and triage.  Virtual nursing and telehealth triage services are included.    The full stack runs in the cloud and requires no local technology installation.</v>
      </c>
      <c r="P110" s="5" t="str">
        <f>'raw data'!AP102</f>
        <v>This technology is provided as part of our solution</v>
      </c>
      <c r="Q110" s="5" t="str">
        <f>'raw data'!AQ102</f>
        <v>Year 1 cost structure is pt/m in order to collect data required for selection of the best data driven sustainability model for long term viability.     We anticipate reduced grant support requirements in subsequent years as we transition to full sustainability at scale.  CarePath's Remote Patient Monitoring and chronic disease management programs generate sustainable, recurring revenue through existing Medicare fee schedules, requiring no new legislation or state appropriation. Specifically, Medicare CPT codes 99453, 99454, 99457, and 99458 reimburse Remote Physiologic Monitoring setup, device supply, and management at $104 to $250 per patient per month for patients with documented management time exceeding 20 minutes. Chronic Care Management codes 99490 and 99439 reimburse at $66 to $117 per patient per month for patients with two or more chronic conditions.    https://www.rhtpathways.com/rhtp-launch-ready section 13 provides a detailed description of the sustainability plan.</v>
      </c>
      <c r="R110" s="5" t="str">
        <f>'raw data'!AR102</f>
        <v>Baseline implementation requirements are to identify candidate patients and to provide contacts for physicians of record who will receive system-generated summary documentation and supervise the care plans. No local technology installation is required; the full stack runs in the cloud.     Tele-Navigators are provided as part of the RHT Pathways distributed care model. They manage patient enrollment, conduct VEMA-guided assessments, and maintain ongoing patient engagement. Training and onboarding of Tele-Navigators is handled by the program team.      If community-based paramedicine is an option, additional time would be required to orient them to the triage system.</v>
      </c>
      <c r="S110" s="5" t="str">
        <f>'raw data'!AS102</f>
        <v>30 days</v>
      </c>
    </row>
    <row r="111" spans="1:19" s="6" customFormat="1" ht="409.5" x14ac:dyDescent="0.25">
      <c r="A111" s="5" t="str">
        <f>'raw data'!E103</f>
        <v>Prevention Insights</v>
      </c>
      <c r="B111" s="5" t="str">
        <f>'raw data'!F103</f>
        <v>Heather Todd</v>
      </c>
      <c r="C111" s="5" t="str">
        <f>'raw data'!H103</f>
        <v>hdolne@iu.edu</v>
      </c>
      <c r="D111" s="5" t="str">
        <f>'raw data'!J103</f>
        <v>prevention.iu.edu</v>
      </c>
      <c r="E111" s="5" t="str">
        <f>'raw data'!K103</f>
        <v>Many challenges in rural and community healthcare can be aided by technology in some way; however, the cost of a customized app or system is not within the budget, or a standard tech product "off the shelf" is too generic to work well. Prevention Insights (PI) is a nonprofit at Indiana University with a focus on Hoosiers' health and wellbeing that provides customized software, databases, apps, websites, and other tech products that align with your project's or community's needs. Our in-house programming and solutions team meets will meet with you to determine the best solution to the problem at hand and how technology can aid in the most cost-effective manner. The cost involves our team's time to develop the solution and maintain or enhance it throughout the life of the project. We have developed solutions for healthcare settings, schools, nonprofits, businesses, and many more for all kinds of topics/needs.</v>
      </c>
      <c r="F111" s="5" t="str">
        <f>'raw data'!L103</f>
        <v>PI can assist in developing and designing a wide spectrum of technology solutions, including secure data collection products (the database as well as the outward-facing, user-friendly solution), user-facing apps, and community-facing data dashboards. Often, people may not be aware that their specific issues can be solved by a technology product until we conduct collaborative problem solving with their team. Further, we are available to assist as the project progresses, so you do not have to worry about reaching out to a generic help desk if something needs adjusted with your software/technology.</v>
      </c>
      <c r="G111" s="5" t="str">
        <f>IF('raw data'!M103="checked",'raw data'!M$1&amp;", ","")&amp;IF('raw data'!N103="checked",'raw data'!N$1&amp;", ","")&amp;IF('raw data'!O103="checked",'raw data'!O$1&amp;", ","")&amp;IF('raw data'!P103="checked",'raw data'!P$1&amp;", ","")&amp;IF('raw data'!Q103="checked",'raw data'!Q$1&amp;", ","")&amp;IF('raw data'!R103="checked",'raw data'!R$1&amp;", ","")&amp;IF('raw data'!S103="checked",'raw data'!S$1&amp;", ","")&amp;IF('raw data'!T103="checked",'raw data'!U103,"")</f>
        <v xml:space="preserve">Local Health Departments, Critical Access Hospitals, Rural PPS Hospitals, FQHCs, EMS, Community-Based Organizations, State Agencies, </v>
      </c>
      <c r="H111" s="5" t="str">
        <f>'raw data'!V103</f>
        <v>PI has served the state of Indiana since 1987 through state, local, federal, and foundation-based funding. Our team has extensive experience working with all types of communities, and we regularly partner with organizations in rural areas. For instance, we serve the state as technical assistance (TA) providers for any county that has funding through the Indiana Substance Use, Prevention, Treatment, and Recovery Services (SUPTRS) block grant, which includes rural or rural-adjacent communities. We also engage in long-term projects with our rural partners. To share different types of examples: We are working with Memorial Hospital and Health Care (now Deaconess) in multiple rural counties to design telehealth solutions and collect data using a customized app. Separately, we provide mental health and suicide prevention trainings (including for veterans) in multiple rural counties, such as Carroll, Martin, Owen, and White, to reduce the stigma of mental health conversations and services.</v>
      </c>
      <c r="I111" s="5" t="str">
        <f>'raw data'!W103</f>
        <v>PI has operated in the state since 1987 (previously as the Indiana Prevention Resource Center - IPRC) and are very familiar with the state's (and individual communities') needs. For instance, we provide a data solution to communities called Corkboard, a software system that has an online (cloud-based) data collection and reporting system developed by PI for the Indiana SUPTRS block grant. Corkboard has been in continual development to keep its codebase modern and to adapt it to evolving needs.</v>
      </c>
      <c r="J111" s="5" t="str">
        <f>IF('raw data'!X103="checked",'raw data'!X$1&amp;", ","")&amp;IF('raw data'!Y103="checked",'raw data'!Y$1&amp;", ","")&amp;IF('raw data'!Z103="checked",'raw data'!Z$1&amp;", ","")&amp;IF('raw data'!AA103="checked",'raw data'!AA$1&amp;", ","")&amp;IF('raw data'!AB103="checked",'raw data'!AB$1&amp;", ","")&amp;IF('raw data'!AC103="checked",'raw data'!AC$1,"")</f>
        <v xml:space="preserve">Peer-reviewed research, Evaluation report, Pilot data, Case study, Testimonials, </v>
      </c>
      <c r="K111" s="5" t="str">
        <f>'raw data'!AD103</f>
        <v>Healthcare Support Systems: Software for procedures in healthcare-allow sites to collect new metrics, analyze, &amp; fulfill reporting requirements, without costs/time of modifying an EHR. Ex: SBIRT, telemedicine for psychiatric care, &amp; MAT  Recruitment &amp; Participation Tracking: Platform integrates multi-stage recruitment &amp; participation with automated, targeted reminders, enables a structured series of data capture points, &amp; generates e-mail reminders if &amp; only if data for those points are not present. Improves fidelity by ensuring no required activities are missed.  Other: Management of State Grant (e.g., Corkboard), Custom Web Development (e.g., IUSM ECHO), Create Online Training Portal, &amp; Grants and Funding Management (e.g., PI internal)</v>
      </c>
      <c r="L111" s="5" t="str">
        <f>'raw data'!AE103</f>
        <v>Checked</v>
      </c>
      <c r="M111" s="5" t="str">
        <f>'raw data'!AF103</f>
        <v>Majority of our partners who are in rural counties:   Deaconess/Memorial Hospital and Health Care Center  Indiana Department of Health  Indiana Division of Mental Health and Addiction (DMHA)  Dearborn County Health Department  Wayne County Health Department   Reid Health  Howard County Health Department  Allen County Health Department  Delphi Library  DCS of Carroll County  Carroll County 4-H  Martin County Police Department  Owen County YMCA  4-H Youth Development-Purdue Extension of White County  DCS of White County  White County Police Department  Freedom Mission Inc. (dba Carroll County Lifeline Connection)  Mental Health America of West Central Indiana Inc. (Sullivan County)  Harrison County Substance Abuse Prevention Coalition  Jay County Drug Prevention Coalition Inc.  Good Samaritan Family Health Center Inc. (dba Family Health Center) (Martin County)  Citizens for a Drug Free Ohio County  Hoosier Uplands (Orange County)  City of Batesville (Ripley County)  Porter-Starke Services Inc. (Starke County)</v>
      </c>
      <c r="N111" s="5" t="str">
        <f>IF('raw data'!AG103="checked",'raw data'!AG$1&amp;", ","")&amp;IF('raw data'!AH103="checked",'raw data'!AH$1&amp;", ","")&amp;IF('raw data'!AI103="checked",'raw data'!AI$1&amp;", ","")&amp;IF('raw data'!AJ103="checked",'raw data'!AJ$1&amp;", ","")&amp;IF('raw data'!AK103="checked",'raw data'!AK$1&amp;", ","")&amp;IF('raw data'!AL103="checked",'raw data'!AL$1&amp;", ","")&amp;IF('raw data'!AM103="checked",'raw data'!AN103,"")</f>
        <v xml:space="preserve">Workforce development, Chronic disease prevention, Maternal &amp; child health, Behavioral health, Data modernization, Emergency preparedness, </v>
      </c>
      <c r="O111" s="5" t="str">
        <f>'raw data'!AO103</f>
        <v>We can build customized solutions based on the county needs, so this individualized approach, along with our university (Indiana University-Bloomington), allows us to not have technology requirements per se. For instance, we can deploy a low-tech web solution to a place that has limited 4g cellular access/high-speed internet; whereas, we can provide an extensive, complex database structure for an area that has already hired data scientists in need of sophisticated infrastructure for their work.</v>
      </c>
      <c r="P111" s="5" t="str">
        <f>'raw data'!AP103</f>
        <v>This technology is provided as part of our solution</v>
      </c>
      <c r="Q111" s="5" t="str">
        <f>'raw data'!AQ103</f>
        <v xml:space="preserve">Importantly, we are a nonprofit located within Indiana University, so we are able to offer competitive pricing on many high-quality products and services. Typically, these types of customized solutions require significant time to work with the partners and develop the initial design/solution. In terms of cost, that includes a good portion of our programming team's time for the period of development. After that, we typically have either an annual licensing fee that includes regular maintenance/updates, or we have a smaller percentage of time of one of our programmer's to be involved in the project to understand when enhancements or adjustments can be made. </v>
      </c>
      <c r="R111" s="5" t="str">
        <f>'raw data'!AR103</f>
        <v>Our programmers commonly interact and work well with project teams. They not only are available for real-world explanations of the product, but they are also skilled at listening to the project meetings and crafting a solution related to the technology that could aid in solving an issue within the project. They are happy to answer emails, attend meetings, or develop a guide to describe the technology or any changes. They will require someone to have an initial meeting or two in order to fully understand the scope and need of the project to ensure the type of technology will fit the need best.</v>
      </c>
      <c r="S111" s="5" t="str">
        <f>'raw data'!AS103</f>
        <v>Highly product dependent; 30 days to 6 months</v>
      </c>
    </row>
    <row r="112" spans="1:19" s="6" customFormat="1" ht="240" x14ac:dyDescent="0.25">
      <c r="A112" s="5" t="str">
        <f>'raw data'!E104</f>
        <v>Indiana University School of Optometry &amp; IU Dept. of Ophthalmology</v>
      </c>
      <c r="B112" s="5" t="str">
        <f>'raw data'!F104</f>
        <v>Julie Torbit</v>
      </c>
      <c r="C112" s="5" t="str">
        <f>'raw data'!H104</f>
        <v>jtorbit@iu.edu</v>
      </c>
      <c r="D112" s="5" t="str">
        <f>'raw data'!J104</f>
        <v>https://optometry.iu.edu</v>
      </c>
      <c r="E112" s="5" t="str">
        <f>'raw data'!K104</f>
        <v>Rural and semi‑rural communities experience a high burden of chronic conditions driven by modifiable lifestyle factors. Access to structured, prevention‑oriented nutrition and lifestyle education remains limited, creating gaps in chronic disease prevention and self‑management. Expanding accessible, education‑based lifestyle supports represents a key opportunity to improve long‑term health outcomes and reduce avoidable downstream impacts.</v>
      </c>
      <c r="F112" s="5" t="str">
        <f>'raw data'!L104</f>
        <v>This solution provides a scalable, lifestyle‑focused education and prevention model designed to support chronic disease prevention and management by addressing modifiable risk factors through improved nutrition, physical activity, and health behaviors. The approach expands access to prevention‑oriented lifestyle education and is designed for deployment through regional coalitions using telehealth and community‑based access points. Standardized educational modules support consistent delivery while allowing regions to tailor implementation based on local priorities, resources, and partner capacity, without requiring rural clinical infrastructure.</v>
      </c>
      <c r="G112" s="5" t="str">
        <f>IF('raw data'!M104="checked",'raw data'!M$1&amp;", ","")&amp;IF('raw data'!N104="checked",'raw data'!N$1&amp;", ","")&amp;IF('raw data'!O104="checked",'raw data'!O$1&amp;", ","")&amp;IF('raw data'!P104="checked",'raw data'!P$1&amp;", ","")&amp;IF('raw data'!Q104="checked",'raw data'!Q$1&amp;", ","")&amp;IF('raw data'!R104="checked",'raw data'!R$1&amp;", ","")&amp;IF('raw data'!S104="checked",'raw data'!S$1&amp;", ","")&amp;IF('raw data'!T104="checked",'raw data'!U104,"")</f>
        <v>Local Health Departments, Critical Access Hospitals, Rural PPS Hospitals, FQHCs, Community-Based Organizations, State Agencies, Academic health and workforce training partners</v>
      </c>
      <c r="H112" s="5" t="str">
        <f>'raw data'!V104</f>
        <v>The project team has experience working in semi‑rural Indiana communities, including areas served by Bloomington that draw from surrounding rural counties. This background informed the design of a lifestyle‑focused prevention model that uses telehealth and community‑based delivery to expand access to nutrition and health behavior education without relying on rural clinic infrastructure, allowing regional coalitions to implement it through local partners.</v>
      </c>
      <c r="I112" s="5" t="str">
        <f>'raw data'!W104</f>
        <v>The project team has experience in semi‑rural Indiana settings. This informed the design of a coalition‑deployable, lifestyle‑focused education model delivered via telehealth and community partners, without reliance on rural clinic infrastructure.</v>
      </c>
      <c r="J112" s="5" t="str">
        <f>IF('raw data'!X104="checked",'raw data'!X$1&amp;", ","")&amp;IF('raw data'!Y104="checked",'raw data'!Y$1&amp;", ","")&amp;IF('raw data'!Z104="checked",'raw data'!Z$1&amp;", ","")&amp;IF('raw data'!AA104="checked",'raw data'!AA$1&amp;", ","")&amp;IF('raw data'!AB104="checked",'raw data'!AB$1&amp;", ","")&amp;IF('raw data'!AC104="checked",'raw data'!AC$1,"")</f>
        <v xml:space="preserve">Peer-reviewed research, Evaluation report, Pilot data, </v>
      </c>
      <c r="K112" s="5" t="str">
        <f>'raw data'!AD104</f>
        <v>This initiative has not yet been implemented. The proposed approach is designed to support regionally defined priorities by expanding access to lifestyle‑focused preventive education. Participating coalitions would determine appropriate outcomes, evaluation measures, and reporting strategies based on local needs and existing data systems.</v>
      </c>
      <c r="L112" s="5" t="str">
        <f>'raw data'!AE104</f>
        <v>Unchecked</v>
      </c>
      <c r="M112" s="5">
        <f>'raw data'!AF104</f>
        <v>0</v>
      </c>
      <c r="N112" s="5" t="str">
        <f>IF('raw data'!AG104="checked",'raw data'!AG$1&amp;", ","")&amp;IF('raw data'!AH104="checked",'raw data'!AH$1&amp;", ","")&amp;IF('raw data'!AI104="checked",'raw data'!AI$1&amp;", ","")&amp;IF('raw data'!AJ104="checked",'raw data'!AJ$1&amp;", ","")&amp;IF('raw data'!AK104="checked",'raw data'!AK$1&amp;", ","")&amp;IF('raw data'!AL104="checked",'raw data'!AL$1&amp;", ","")&amp;IF('raw data'!AM104="checked",'raw data'!AN104,"")</f>
        <v>Workforce development, Chronic disease prevention, Data modernization, New access points for preventive care and technological advancements in healthcare</v>
      </c>
      <c r="O112" s="5" t="str">
        <f>'raw data'!AO104</f>
        <v>HIPAA‑compliant telehealth platforms are used for delivery of lifestyle education sessions and are provided by the project team. Participants access sessions using standard personal devices (smartphone, tablet, or computer). No equipment purchases, EHR integration, or technology procurement are required by participating coalitions.</v>
      </c>
      <c r="P112" s="5" t="str">
        <f>'raw data'!AP104</f>
        <v>This technology is provided as part of our solution</v>
      </c>
      <c r="Q112" s="5" t="str">
        <f>'raw data'!AQ104</f>
        <v>The proposed approach does not require dedicated staffing or fixed implementation fees. Lifestyle education is delivered using existing academic expertise and established telehealth infrastructure, with minimal incremental costs. There are no required technology purchases, licensing fees, or ongoing maintenance expenses for participating regions. Any costs associated with delivery are limited and scalable, and the approach is designed to remain sustainable without requiring regional partners to assume personnel or salary obligations beyond grant‑supported activities.</v>
      </c>
      <c r="R112" s="5" t="str">
        <f>'raw data'!AR104</f>
        <v>Implementation requires minimal setup. The approach uses existing HIPAA‑compliant telehealth platforms provided by the project team and does not require EHR integration or new technology purchases. Limited orientation to standardized lifestyle education materials may be provided as needed. Delivery can occur through community‑based partners identified by regional coalitions, without reliance on rural clinic staffing or physical infrastructure.</v>
      </c>
      <c r="S112" s="5" t="str">
        <f>'raw data'!AS104</f>
        <v>60-90 days</v>
      </c>
    </row>
    <row r="113" spans="1:20" s="6" customFormat="1" ht="390" x14ac:dyDescent="0.25">
      <c r="A113" s="5" t="str">
        <f>'raw data'!E105</f>
        <v>RxHealing LLC and Tenovi, Inc.</v>
      </c>
      <c r="B113" s="5" t="str">
        <f>'raw data'!F105</f>
        <v>Hai Thai, PharmD</v>
      </c>
      <c r="C113" s="5" t="str">
        <f>'raw data'!H105</f>
        <v>hai.thai@rxhealing.com</v>
      </c>
      <c r="D113" s="5" t="str">
        <f>'raw data'!J105</f>
        <v>www.rxhealing.com, www.tenovi.com</v>
      </c>
      <c r="E113" s="5" t="str">
        <f>'raw data'!K105</f>
        <v>Hypertension is a leading driver of stroke and heart failure in Indiana, yet long-term control is inconsistent in rural areas due to limited provider access and fragmented follow-up. According to the Behavior Risk Factor Surveillance System, 35% of Indiana adults have been diagnosed with hypertension, with higher prevalence observed among older adults and those with multiple chronic conditions. Data from the Indiana Department of Health and regional health assessments consistently identify elevated cardiovascular risk across multiple rural counties, particularly in areas characterized by higher rates of poverty, aging populations, and limited provider density. High need areas include counties across eastern, south-central, and southwestern Indiana, where preventable hospitalizations related to hypertension, stroke, and heart disease remain well above state averages. Rural pharmacies, while accessible, currently lack the workforce capacity to provide continuous clinical management.</v>
      </c>
      <c r="F113" s="5" t="str">
        <f>'raw data'!L105</f>
        <v>The core of this initiative is the transition from episodic to continuous care. Traditionally, hypertension management relies on occasional office visits that may not capture the true variability of a patient's blood pressure. Our solution provides regional coalitions with a structured, scalable framework to improve hypertension outcomes through three integrated pillars:  First, the Expansion of Rural Pharmacy-Based Care activates community pharmacies as local access points.  This extends the reach of the healthcare system beyond traditional clinical settings, untilizing the existing geographic footprint of pharmacies.  Second, Remote Patient Monitoring (RPM) through connected technology allows for continuous data visibility.  This empowers pharmacy teams to identify uncontrolled hypertension early, Finally, Pharmacist-Led Care Coordination ensures that this data leads to action. Pharmacies deliver medication therapy management and coordinated communication with primary care providers.</v>
      </c>
      <c r="G113" s="5" t="str">
        <f>IF('raw data'!M105="checked",'raw data'!M$1&amp;", ","")&amp;IF('raw data'!N105="checked",'raw data'!N$1&amp;", ","")&amp;IF('raw data'!O105="checked",'raw data'!O$1&amp;", ","")&amp;IF('raw data'!P105="checked",'raw data'!P$1&amp;", ","")&amp;IF('raw data'!Q105="checked",'raw data'!Q$1&amp;", ","")&amp;IF('raw data'!R105="checked",'raw data'!R$1&amp;", ","")&amp;IF('raw data'!S105="checked",'raw data'!S$1&amp;", ","")&amp;IF('raw data'!T105="checked",'raw data'!U105,"")</f>
        <v>FQHCs, Community-Based Organizations, Independent and health-system community pharmacies</v>
      </c>
      <c r="H113" s="5" t="str">
        <f>'raw data'!V105</f>
        <v>RxHealing and Tenovi specialize in bridging rural infrastructure gaps.  Our project specifically addresses rural barriers like broadband limitations by using cellular-connected devices that require no home WiFi.  We focus on the "pharmacy as a care hub" model, leveraging the most accessible healthcare touchpoints in rural Indiana. We have scaled our model nationally and have deep experience working with rural pharmacies. Our Chief Pharmacy Officer (Hai Thai, PharmD) has 30 years of pharmacy experience and has owned and operated an independent pharmacy.  He has deep operational experience in pharmacy workflow and would be instrumental in leading pharmacy teams to make this initiative viable and sustainable.</v>
      </c>
      <c r="I113" s="5" t="str">
        <f>'raw data'!W105</f>
        <v>RxHealing is headquartered in Fort Wayne, Indiana. Our leadership has extensive experience in the Indiana pharmacy landscape and is actively partnering with pharmacies to implement RPM across communities in Indiana, as well as nationally.</v>
      </c>
      <c r="J113" s="5" t="str">
        <f>IF('raw data'!X105="checked",'raw data'!X$1&amp;", ","")&amp;IF('raw data'!Y105="checked",'raw data'!Y$1&amp;", ","")&amp;IF('raw data'!Z105="checked",'raw data'!Z$1&amp;", ","")&amp;IF('raw data'!AA105="checked",'raw data'!AA$1&amp;", ","")&amp;IF('raw data'!AB105="checked",'raw data'!AB$1&amp;", ","")&amp;IF('raw data'!AC105="checked",'raw data'!AC$1,"")</f>
        <v xml:space="preserve">Peer-reviewed research, Evaluation report, Pilot data, Case study, Testimonials, </v>
      </c>
      <c r="K113" s="5" t="str">
        <f>'raw data'!AD105</f>
        <v>Our clinical model targets a 5-10% improvement in hypertension control rates (primary indicator of CV risk reduction) and an 8-10 mmHg reduction in systolic blood pressure (clinical target for long-term health) among engaged patients.  We focus on reducing emergency department visits and hospitalizations related to hypertensive crises, stroke, and heart failure. This translates into direct reduction in acute care costs as well as downstream healthcare costs. We also focus on care adherence and increased patient-care team engagement which ensures therapy efficacy and safety. Our RPM platform captures every blood pressure reading and interaction automatically, allowing coalitions to directly link program spend to clinical improvement.</v>
      </c>
      <c r="L113" s="5" t="str">
        <f>'raw data'!AE105</f>
        <v>Checked</v>
      </c>
      <c r="M113" s="5" t="str">
        <f>'raw data'!AF105</f>
        <v xml:space="preserve">Currently in outreach with IRHA, IHA, and IPHCA staff. </v>
      </c>
      <c r="N113" s="5" t="str">
        <f>IF('raw data'!AG105="checked",'raw data'!AG$1&amp;", ","")&amp;IF('raw data'!AH105="checked",'raw data'!AH$1&amp;", ","")&amp;IF('raw data'!AI105="checked",'raw data'!AI$1&amp;", ","")&amp;IF('raw data'!AJ105="checked",'raw data'!AJ$1&amp;", ","")&amp;IF('raw data'!AK105="checked",'raw data'!AK$1&amp;", ","")&amp;IF('raw data'!AL105="checked",'raw data'!AL$1&amp;", ","")&amp;IF('raw data'!AM105="checked",'raw data'!AN105,"")</f>
        <v>Workforce development, Chronic disease prevention, Data modernization, Access to care, technology &amp; infrastructure</v>
      </c>
      <c r="O113" s="5" t="str">
        <f>'raw data'!AO105</f>
        <v>Technology serves as the backbone of this initiative, enabling the "remote" aspect of patient monitoring to be seamless and reliable. In rural Indiana, relying on WiFi or complex smartphone applications often leads to high patient dropout rates. Our approach utilizes celluar-connected monitoring devices that transmit data automatically the moment a patient takes a measurement. This "out of the box" connectivity is essential. The data is integrated into a software platform accessible by pharmacie</v>
      </c>
      <c r="P113" s="5" t="str">
        <f>'raw data'!AP105</f>
        <v>This technology is provided as part of our solution</v>
      </c>
      <c r="Q113" s="5" t="str">
        <f>'raw data'!AQ105</f>
        <v>During the five year grant, implementation costs follow a phased unit-economics model covering pharmacy workforce expansion (pharmacist and technician hours), device deployment, and software integration. This covers upfront costs of technology deployment, workforce training, and infrastructure setup without financial strain on pharmacies. The budget reflects a fully integrated care delivery model inclusive of staffing, hardware logistics, and compliance oversight.    Initial Year 1 Investment: $2.5M - $3.2M (pilot)  Five-Year Program Total: $12M - $15M (full deployment)  Cost per Pharmacy $100K - $130K (annualized, includes clinical staff, pharmacy technician support, training)  Cost per Patient $400 - $600 (annualized)  Beyond the grant, the solution transitions to a sustainable reimbursement-based model utilizing established CMS Remote Patient Monitoring (RPM) billing pathways.  This ensures longitudinal care is funded by standard clinical reimbursement rather than ongoing fixed grant fees</v>
      </c>
      <c r="R113" s="5" t="str">
        <f>'raw data'!AR105</f>
        <v xml:space="preserve">Implementation requires allocating protected clinical hours for pharmacists and hiring/training pharmacy technicians for RPM logistics. Technology requirements include onboarding pharmacies onto the integrated monitoring platform and deploying cellular devices to patients. Staff training, provided by RxHealing, covers patient identification, device education, clinical data review, and provider escalation protocols. Our RPM platform captures every blood pressure reading and interaction automatically, allowing coalitions to directly link program spend to clinical improvements and outcomes. We demonstrate return on investment through improved hypertension control, reduction in ER visits, and decreased downstream healthcare costs.  </v>
      </c>
      <c r="S113" s="5" t="str">
        <f>'raw data'!AS105</f>
        <v>30-60 days per site (onboarding and enrollment)</v>
      </c>
    </row>
    <row r="114" spans="1:20" s="6" customFormat="1" ht="345" x14ac:dyDescent="0.25">
      <c r="A114" s="5" t="str">
        <f>'raw data'!E106</f>
        <v>Heritage Imaging</v>
      </c>
      <c r="B114" s="5" t="str">
        <f>'raw data'!F106</f>
        <v>Blake Ellison</v>
      </c>
      <c r="C114" s="5" t="str">
        <f>'raw data'!H106</f>
        <v>bellison@heritageimaging.com</v>
      </c>
      <c r="D114" s="5" t="str">
        <f>'raw data'!J106</f>
        <v>https://heritageimaging.com</v>
      </c>
      <c r="E114" s="5" t="str">
        <f>'raw data'!K106</f>
        <v>Rural communities in Indiana face a critical and well-documented gap in access to advanced diagnostic imaging. MRI, PET-CT, and Nuclear Medicine services are routinely unavailable at small rural and critical access hospitals due to the capital cost of ownership, the difficulty of recruiting and retaining credentialed technologists, and the infrastructure requirements of fixed-site imaging programs. As a result, rural patients requiring MRI for neurological, musculoskeletal, or oncologic evaluation, PET-CT for cancer staging, or nuclear medicine cardiac stress testing must travel 30 to 90 minutes or more to reach the nearest facility offering these services. This travel burden is especially acute for elderly, disabled, and low-income patients. Delayed or foregone imaging leads directly to later-stage diagnoses, preventable disease progression, and avoidable hospitalizations, all of which drive up long-term costs and reduce quality of life for rural Hoosiers.</v>
      </c>
      <c r="F114" s="5" t="str">
        <f>'raw data'!L106</f>
        <v>Heritage Imaging LLC proposes to deploy a fleet of mobile diagnostic imaging systems, including MRI, PET-CT, and Nuclear Medicine units, to rural hospitals and clinics across Indiana on a scheduled rotating basis. Under Heritage Imaging's model, the company procures and owns all equipment, deploys it to partner facilities on a scheduled basis, and staffs every exam with Heritage's own ARRT and NMTCB-credentialed technologists. Partner hospitals gain immediate access to advanced imaging without capital expenditure, staffing overhead, or equipment maintenance burden. Revenue is generated through patient billing and insurance reimbursement, creating a self-sustaining program that continues beyond the grant period. This turnkey model has been successfully deployed at rural facilities across the Pacific Northwest and Midwest for over 30 years, and is now being expanded to address documented imaging gaps in rural Indiana.</v>
      </c>
      <c r="G114" s="5" t="str">
        <f>IF('raw data'!M106="checked",'raw data'!M$1&amp;", ","")&amp;IF('raw data'!N106="checked",'raw data'!N$1&amp;", ","")&amp;IF('raw data'!O106="checked",'raw data'!O$1&amp;", ","")&amp;IF('raw data'!P106="checked",'raw data'!P$1&amp;", ","")&amp;IF('raw data'!Q106="checked",'raw data'!Q$1&amp;", ","")&amp;IF('raw data'!R106="checked",'raw data'!R$1&amp;", ","")&amp;IF('raw data'!S106="checked",'raw data'!S$1&amp;", ","")&amp;IF('raw data'!T106="checked",'raw data'!U106,"")</f>
        <v xml:space="preserve">Critical Access Hospitals, Rural PPS Hospitals, </v>
      </c>
      <c r="H114" s="5" t="str">
        <f>'raw data'!V106</f>
        <v>Heritage Imaging LLC has served rural hospitals and clinics across the Pacific Northwest and Midwest for over three decades as a leading provider of mobile diagnostic imaging services. Heritage deploys credentialed technologists to rural critical access hospitals on scheduled rotating visits, often serving as the sole source of MRI, PET-CT, and Nuclear Medicine services for these communities. The company has direct experience navigating the operational realities of rural healthcare: variable patient volumes, limited facility infrastructure, distance from radiopharmacy suppliers, and the scheduling flexibility required to serve multiple small facilities efficiently. Client facilities across Washington, Utah, Idaho, Montana, Wyoming, and Iowa have reported that Heritage's mobile model meaningfully expanded their diagnostic capabilities and improved patient access without requiring capital investment or new clinical hires.</v>
      </c>
      <c r="I114" s="5" t="str">
        <f>'raw data'!W106</f>
        <v>Heritage Imaging LLC is actively expanding its Midwest footprint and has engaged rural Indiana healthcare providers through the GROW Regional Grants outreach process. Formal Indiana service agreements are in development. Heritage currently operates mobile MRI, PET-CT, and Nuclear Medicine services at multiple critical access hospitals in neighboring Iowa, providing directly relevant operational experience for the Indiana expansion proposed here.</v>
      </c>
      <c r="J114" s="5" t="str">
        <f>IF('raw data'!X106="checked",'raw data'!X$1&amp;", ","")&amp;IF('raw data'!Y106="checked",'raw data'!Y$1&amp;", ","")&amp;IF('raw data'!Z106="checked",'raw data'!Z$1&amp;", ","")&amp;IF('raw data'!AA106="checked",'raw data'!AA$1&amp;", ","")&amp;IF('raw data'!AB106="checked",'raw data'!AB$1&amp;", ","")&amp;IF('raw data'!AC106="checked",'raw data'!AC$1,"")</f>
        <v xml:space="preserve">Evaluation report, Case study, Testimonials, </v>
      </c>
      <c r="K114" s="5" t="str">
        <f>'raw data'!AD106</f>
        <v>Heritage Imaging's rural deployments have delivered consistent, measurable outcomes. Partner facilities have expanded imaging service days as demand grows, with one director noting Heritage accommodated seamless growth from two to four weekly service days. Rural patients previously traveling 30 to 60 minutes for MRI and nuclear medicine now receive care locally, improving follow-through on referrals. PET-CT deployments have enabled rural oncology programs to provide on-site cancer staging, reducing patients lost to follow-up. Heritage's nuclear medicine program in Iowa supports myocardial perfusion imaging at critical access hospitals that previously lacked any on-site cardiac stress testing.</v>
      </c>
      <c r="L114" s="5" t="str">
        <f>'raw data'!AE106</f>
        <v>Unchecked</v>
      </c>
      <c r="M114" s="5">
        <f>'raw data'!AF106</f>
        <v>0</v>
      </c>
      <c r="N114" s="5" t="str">
        <f>IF('raw data'!AG106="checked",'raw data'!AG$1&amp;", ","")&amp;IF('raw data'!AH106="checked",'raw data'!AH$1&amp;", ","")&amp;IF('raw data'!AI106="checked",'raw data'!AI$1&amp;", ","")&amp;IF('raw data'!AJ106="checked",'raw data'!AJ$1&amp;", ","")&amp;IF('raw data'!AK106="checked",'raw data'!AK$1&amp;", ","")&amp;IF('raw data'!AL106="checked",'raw data'!AL$1&amp;", ","")&amp;IF('raw data'!AM106="checked",'raw data'!AN106,"")</f>
        <v>Chronic disease prevention, Maternal &amp; child health, Diagnostic Imaging Access</v>
      </c>
      <c r="O114" s="5" t="str">
        <f>'raw data'!AO106</f>
        <v>Heritage's mobile systems are self-contained and require no facility modifications. MRI units are housed in climate-controlled trailers with onboard power. PET-CT requires scheduled radiopharmaceutical delivery from a licensed regional radiopharmacy. Nuclear Medicine cameras are trailer-mounted with integrated radiation shielding. Images are transmitted via DICOM-compliant transfer, compatible with standard PACS. No specialized broadband beyond standard hospital infrastructure is needed.</v>
      </c>
      <c r="P114" s="5" t="str">
        <f>'raw data'!AP106</f>
        <v>This technology is provided as part of our solution</v>
      </c>
      <c r="Q114" s="5" t="str">
        <f>'raw data'!AQ106</f>
        <v>Grant funds would support equipment procurement; Heritage owns and operates all systems. There are no per-user fees, licensing costs, or implementation charges to partner hospitals. Ongoing program costs are fully covered through patient billing and reimbursement via Medicare, Medicaid, and private insurance. Partner hospitals bear no equipment, maintenance, or staffing costs. Heritage's technologists are Heritage employees. Coordination requirements for partner facilities are limited to scheduling and patient intake. This model has sustained Heritage's rural imaging programs for over 30 years without public subsidy and is designed to continue indefinitely after the grant period.</v>
      </c>
      <c r="R114" s="5" t="str">
        <f>'raw data'!AR106</f>
        <v>Heritage handles all procurement, delivery, and installation. Prior to go-live, Heritage conducts a site assessment confirming trailer access, electrical connections, and patient flow. Technologists complete manufacturer training before the first patient encounter. Partner facility staff training covers intake coordination, order transmission, and result workflows within existing EHR and PACS systems. No new clinical staff are required at partner facilities. Heritage's regional operations team manages ongoing support, with a dedicated account manager for each site.</v>
      </c>
      <c r="S114" s="5" t="str">
        <f>'raw data'!AS106</f>
        <v>60 to 90 days per site from award</v>
      </c>
    </row>
    <row r="115" spans="1:20" s="6" customFormat="1" ht="360" x14ac:dyDescent="0.25">
      <c r="A115" s="5" t="str">
        <f>'raw data'!E107</f>
        <v>Heritage Imaging</v>
      </c>
      <c r="B115" s="5" t="str">
        <f>'raw data'!F107</f>
        <v>Blake Ellison</v>
      </c>
      <c r="C115" s="5" t="str">
        <f>'raw data'!H107</f>
        <v>bellison@heritageimaging.com</v>
      </c>
      <c r="D115" s="5" t="str">
        <f>'raw data'!J107</f>
        <v>https://heritageimaging.com</v>
      </c>
      <c r="E115" s="5" t="str">
        <f>'raw data'!K107</f>
        <v>Rural hospitals across Indiana face a persistent and underappreciated gap in access to diagnostic ultrasound. Ultrasound is a foundational tool for evaluating cardiovascular disease, abdominal disorders, cancer, musculoskeletal injury, and obstetric health, yet rural critical access hospitals frequently lack reliable, on-demand ultrasound capability. The core barrier is not equipment cost alone, but the requirement for a trained sonographer to operate the system. Rural facilities cannot consistently recruit or retain credentialed sonographers, leaving ultrasound available only when a traveling technologist is scheduled. Patients presenting with urgent clinical findings outside those windows face delayed care or costly referrals. For rural Hoosiers managing chronic disease, experiencing acute abdominal symptoms, or requiring cancer surveillance imaging, these gaps translate directly into later diagnoses, preventable hospitalizations, and worse outcomes.</v>
      </c>
      <c r="F115" s="5" t="str">
        <f>'raw data'!L107</f>
        <v>Heritage Imaging LLC proposes to deploy its robotic ultrasound program to rural partner hospitals across Indiana. Heritage provides partner facilities with advanced diagnostic ultrasound systems operated and maintained by Heritage, with studies performed by Heritage's own ARDMS-credentialed sonographers on a scheduled rotating basis. Unlike conventional ultrasound programs that depend on facility-employed sonographers, Heritage's model eliminates the recruitment and retention burden entirely. Partner hospitals gain reliable, on-demand ultrasound access without capital expenditure, staffing costs, or equipment maintenance obligations. Heritage owns all equipment and covers all ongoing costs. Revenue is generated through patient billing and insurance reimbursement, creating a financially self-sustaining program that continues beyond the grant period.</v>
      </c>
      <c r="G115" s="5" t="str">
        <f>IF('raw data'!M107="checked",'raw data'!M$1&amp;", ","")&amp;IF('raw data'!N107="checked",'raw data'!N$1&amp;", ","")&amp;IF('raw data'!O107="checked",'raw data'!O$1&amp;", ","")&amp;IF('raw data'!P107="checked",'raw data'!P$1&amp;", ","")&amp;IF('raw data'!Q107="checked",'raw data'!Q$1&amp;", ","")&amp;IF('raw data'!R107="checked",'raw data'!R$1&amp;", ","")&amp;IF('raw data'!S107="checked",'raw data'!S$1&amp;", ","")&amp;IF('raw data'!T107="checked",'raw data'!U107,"")</f>
        <v xml:space="preserve">Critical Access Hospitals, Rural PPS Hospitals, </v>
      </c>
      <c r="H115" s="5" t="str">
        <f>'raw data'!V107</f>
        <v>Heritage Imaging LLC has served rural hospitals and clinics across the Pacific Northwest and Midwest for over three decades. Heritage's mission is to bring high-quality diagnostic imaging to communities that lack the infrastructure to sustain fixed imaging programs. The company deploys credentialed technologists on scheduled rotating visits to rural critical access hospitals, often serving as the sole source of advanced imaging for these communities. Heritage has deep experience with the specific challenges rural facilities face: difficulty recruiting imaging staff, variable patient volumes, limited capital budgets, and the need for scheduling flexibility across multiple small facilities. Client facilities in Washington, Oregon, Idaho, Montana, and Iowa have expanded their imaging service days as Heritage's programs have grown alongside patient demand, with no capital burden placed on the partner hospital.</v>
      </c>
      <c r="I115" s="5" t="str">
        <f>'raw data'!W107</f>
        <v>Heritage Imaging LLC is expanding its Midwest operations into Indiana through the GROW Regional Grants program. Formal Indiana service agreements are in active development. Heritage currently operates mobile imaging programs at multiple critical access hospitals in neighboring Iowa, providing directly applicable operational experience for the Indiana communities this proposal seeks to serve.</v>
      </c>
      <c r="J115" s="5" t="str">
        <f>IF('raw data'!X107="checked",'raw data'!X$1&amp;", ","")&amp;IF('raw data'!Y107="checked",'raw data'!Y$1&amp;", ","")&amp;IF('raw data'!Z107="checked",'raw data'!Z$1&amp;", ","")&amp;IF('raw data'!AA107="checked",'raw data'!AA$1&amp;", ","")&amp;IF('raw data'!AB107="checked",'raw data'!AB$1&amp;", ","")&amp;IF('raw data'!AC107="checked",'raw data'!AC$1,"")</f>
        <v xml:space="preserve">Peer-reviewed research, Evaluation report, Pilot data, </v>
      </c>
      <c r="K115" s="5" t="str">
        <f>'raw data'!AD107</f>
        <v>Heritage Imaging's rural programs have produced consistent, documented outcomes. Partner facilities have expanded imaging availability as community demand has grown, with one imaging director noting seamless growth from two to four weekly service days at a single site. Rural patients who previously traveled 30 or more minutes for diagnostic imaging now receive care locally, improving follow-through on referrals and chronic disease management. Heritage's Iowa programs have enabled critical access hospitals to offer services they could not previously sustain independently, including cardiovascular screening, cancer surveillance, and abdominal diagnostics at facilities that formerly depended entirely on visiting specialist schedules.</v>
      </c>
      <c r="L115" s="5" t="str">
        <f>'raw data'!AE107</f>
        <v>Unchecked</v>
      </c>
      <c r="M115" s="5">
        <f>'raw data'!AF107</f>
        <v>0</v>
      </c>
      <c r="N115" s="5" t="str">
        <f>IF('raw data'!AG107="checked",'raw data'!AG$1&amp;", ","")&amp;IF('raw data'!AH107="checked",'raw data'!AH$1&amp;", ","")&amp;IF('raw data'!AI107="checked",'raw data'!AI$1&amp;", ","")&amp;IF('raw data'!AJ107="checked",'raw data'!AJ$1&amp;", ","")&amp;IF('raw data'!AK107="checked",'raw data'!AK$1&amp;", ","")&amp;IF('raw data'!AL107="checked",'raw data'!AL$1&amp;", ","")&amp;IF('raw data'!AM107="checked",'raw data'!AN107,"")</f>
        <v xml:space="preserve">Chronic disease prevention, Maternal &amp; child health, </v>
      </c>
      <c r="O115" s="5" t="str">
        <f>'raw data'!AO107</f>
        <v>Heritage's ultrasound systems are fully portable and require no permanent facility infrastructure. Units are deployed in any standard exam room. Studies are performed by Heritage's ARDMS-credentialed sonographers. Images are transmitted via DICOM-compliant transfer to the facility's radiology partner using existing PACS and EHR infrastructure. No specialized broadband or facility modifications are required. Heritage manages all maintenance and calibration.</v>
      </c>
      <c r="P115" s="5" t="str">
        <f>'raw data'!AP107</f>
        <v>This technology is provided as part of our solution</v>
      </c>
      <c r="Q115" s="5" t="str">
        <f>'raw data'!AQ107</f>
        <v>Grant funds support equipment procurement; Heritage owns and operates all ultrasound systems. There are no per-user fees, licensing costs, annual subscriptions, or implementation charges to partner hospitals. Ongoing program costs are covered entirely through patient billing and reimbursement via Medicare, Medicaid, and private insurance for each study performed. Partner hospitals bear no equipment, maintenance, or staffing costs. Heritage's sonographers are Heritage employees. Partner facility responsibilities are limited to patient scheduling and intake coordination within existing workflows. This model has sustained Heritage's rural imaging programs without ongoing public subsidy for over 30 years and will continue after the grant period concludes.</v>
      </c>
      <c r="R115" s="5" t="str">
        <f>'raw data'!AR107</f>
        <v>Implementation places minimal burden on partner facilities. Heritage conducts a pre-launch site assessment confirming room access, power, and patient flow. Heritage's sonographers complete any system-specific training prior to the first patient encounter. Partner facility staff training covers scheduling coordination, order transmission, and result retrieval within existing EHR and PACS workflows. No new clinical hires are required at partner facilities. Heritage's regional operations team provides ongoing support with a dedicated account manager per site. Image interpretation is handled through each partner facility's existing radiology relationship, requiring no new credentialing or workflow changes on the clinical side.</v>
      </c>
      <c r="S115" s="5" t="str">
        <f>'raw data'!AS107</f>
        <v>60 to 90 days per site from award</v>
      </c>
    </row>
    <row r="116" spans="1:20" s="6" customFormat="1" ht="345" x14ac:dyDescent="0.25">
      <c r="A116" s="5" t="str">
        <f>'raw data'!E108</f>
        <v>Indiana University School of Medicine</v>
      </c>
      <c r="B116" s="5" t="str">
        <f>'raw data'!F108</f>
        <v>David Waning</v>
      </c>
      <c r="C116" s="5" t="str">
        <f>'raw data'!H108</f>
        <v>dwaning@iu.edu</v>
      </c>
      <c r="D116" s="5">
        <f>'raw data'!J108</f>
        <v>0</v>
      </c>
      <c r="E116" s="5" t="str">
        <f>'raw data'!K108</f>
        <v>Osteoporotic fractures are strongly associated with increased mortality in older adults. These fractures often lead to immobility, which can trigger a cascade of complications. Prolonged bed rest and reduced physical activity also accelerate muscle wasting and frailty, making recovery difficult. Additionally, studies show that 20-33% of those that suffer osteoporotic fracture die within 6-12 months after fracture, often due to these secondary complications. Many Americans have undiagnosed low bone mass or osteoporosis. DEXA screening rates are low and have declined in rural communities where access is limited. Furthermore, even after diagnosis of osteoporosis or a documented fragility fracture, very few Indiana residents actually start an osteoporosis treatment. This gap leaves millions at risk for preventable fractures and mortality. Indiana also has high rural healthcare needs and a large agricultural workforce at increased risk of MSK injuries.</v>
      </c>
      <c r="F116" s="5" t="str">
        <f>'raw data'!L108</f>
        <v>The MSKmobile initiative will create Indiana's first mobile musculoskeletal (MSK) health screening and research unit designed to serve rural communities across Indiana. MSKmobile will provide direct patient care by providing screening and early detection capabilities to communities where these services are limited. This will reduce the burden of untreated MSK conditions that often lead to disability, loss of work, and opioid dependence. It will also serve as a translational research mobile laboratory, recording community-based health data that will feed into electronic health records (EHRs). MSKmobile will be a fully equipped mobile healthcare screening and research asset with advanced diagnostic technologies (DEXA scanner for bone mineral density and body composition, HR-pQCT for advanced bone assessments, digital X-ray, point-of-care laboratory blood testing, and basic clinical services (nurse station, specimen collection area, questionnaire space, and health education).</v>
      </c>
      <c r="G116" s="5" t="str">
        <f>IF('raw data'!M108="checked",'raw data'!M$1&amp;", ","")&amp;IF('raw data'!N108="checked",'raw data'!N$1&amp;", ","")&amp;IF('raw data'!O108="checked",'raw data'!O$1&amp;", ","")&amp;IF('raw data'!P108="checked",'raw data'!P$1&amp;", ","")&amp;IF('raw data'!Q108="checked",'raw data'!Q$1&amp;", ","")&amp;IF('raw data'!R108="checked",'raw data'!R$1&amp;", ","")&amp;IF('raw data'!S108="checked",'raw data'!S$1&amp;", ","")&amp;IF('raw data'!T108="checked",'raw data'!U108,"")</f>
        <v xml:space="preserve">Local Health Departments, Critical Access Hospitals, Rural PPS Hospitals, FQHCs, Community-Based Organizations, </v>
      </c>
      <c r="H116" s="5" t="str">
        <f>'raw data'!V108</f>
        <v>Our team's experience in rural communities is grounded in active partnerships with organizations that are embedded in and serve rural Indiana. Through NSF MSK Regional Engine efforts, we have engaged partners such as the Wabash Heartland Innovation Network (WHIN), ALL IN Kosciusko, Purdue Extension, and rural healthcare providers and FQHCs. These partners have directly informed our understanding of rural barriers, including limited access to preventive screening (e.g. DEXA), transportation challenges, and gaps in specialty care. We have incorporated this input into the design of MSKmobile, a community-based model that brings screening, education, and care navigation directly to rural residents through trusted local venues and events.</v>
      </c>
      <c r="I116" s="5" t="str">
        <f>'raw data'!W108</f>
        <v>Our team has decades of experience working across Indiana in research, healthcare, and economic development. We lead initiatives such as the Indiana Center for Musculoskeletal Health (ICMH) and collaborate through the Indiana CTSI, partnering with health systems (IU Health, Parkview), and state initiatives (e.g., OrthoWorx). Many of our team are from rural Indiana, and bring a desire to strengthen our rural communities.</v>
      </c>
      <c r="J116" s="5" t="str">
        <f>IF('raw data'!X108="checked",'raw data'!X$1&amp;", ","")&amp;IF('raw data'!Y108="checked",'raw data'!Y$1&amp;", ","")&amp;IF('raw data'!Z108="checked",'raw data'!Z$1&amp;", ","")&amp;IF('raw data'!AA108="checked",'raw data'!AA$1&amp;", ","")&amp;IF('raw data'!AB108="checked",'raw data'!AB$1&amp;", ","")&amp;IF('raw data'!AC108="checked",'raw data'!AC$1,"")</f>
        <v xml:space="preserve">Peer-reviewed research, Evaluation report, Pilot data, Testimonials, </v>
      </c>
      <c r="K116" s="5" t="str">
        <f>'raw data'!AD108</f>
        <v xml:space="preserve">MSKmobile stakeholders overlap with our coalition of 100+ partners for the advancement of MSK health. We are leveraging partnerships economic sustainability in MSK health. Partnerships will build trust with the rural community (e.g. WHIN), and within the MSK industry (e.g. OrthoWorx and ALL IN Kosciusko). The MSKmobile initiative evaluation framework include, access to MSK screening and services (county level detail), early detection of low bone mass and osteoporosis, reduction in MSK presentations, and financial/health system impact. Participating providers will submit encounter and outcome data via EHR interfaces. County-level aggregation will be performed using existing state health data systems (IHIE/Regenstrief). </v>
      </c>
      <c r="L116" s="5" t="str">
        <f>'raw data'!AE108</f>
        <v>Checked</v>
      </c>
      <c r="M116" s="5" t="str">
        <f>'raw data'!AF108</f>
        <v>Indiana Rural Health Association (IRHA), Indiana Health Information Exchange (IHIE), Parkview Health, IU Health, Veteran Affairs (VA) Wabash Heartland Innovation Network (WHIN), OrthoWorx, All IN Kosciusko, NuTech, InTen Orthopedics, OrthoIndy, Indiana Hand to Shoulder Center, Medartis, Zimmer Biomet, AnalytixIN CICP (AXIN), Applied Research Institute (ARI), Indiana Department of Workforce Development (IDWD)</v>
      </c>
      <c r="N116" s="5" t="str">
        <f>IF('raw data'!AG108="checked",'raw data'!AG$1&amp;", ","")&amp;IF('raw data'!AH108="checked",'raw data'!AH$1&amp;", ","")&amp;IF('raw data'!AI108="checked",'raw data'!AI$1&amp;", ","")&amp;IF('raw data'!AJ108="checked",'raw data'!AJ$1&amp;", ","")&amp;IF('raw data'!AK108="checked",'raw data'!AK$1&amp;", ","")&amp;IF('raw data'!AL108="checked",'raw data'!AL$1&amp;", ","")&amp;IF('raw data'!AM108="checked",'raw data'!AN108,"")</f>
        <v xml:space="preserve">Workforce development, Chronic disease prevention, Data modernization, </v>
      </c>
      <c r="O116" s="5" t="str">
        <f>'raw data'!AO108</f>
        <v xml:space="preserve">Capital expenditures and infrastructure: Vehicle purchase and conversion, installation of diagnostic and IT equipment, equipment warrantees, and insurance. Vehicle will be a custom-built for the clinical setting. MSKmobile will require year-round environmentally controlled storage due to the requirements of the equipment on board. Our vision of the MSKmobile equipment includes: DEXA, HR-pQCT, digital x-ray, and point-of-care lab blood testing. </v>
      </c>
      <c r="P116" s="5" t="str">
        <f>'raw data'!AP108</f>
        <v>This technology is provided as part of our solution</v>
      </c>
      <c r="Q116" s="5" t="str">
        <f>'raw data'!AQ108</f>
        <v>The MSKmobile uses a hybrid cost model combining upfront capital investment and sustainable operational funding. Initial costs (vehicle buildout, imaging equipment, IT infrastructure) are covered through grant-supported capital expenditures. Ongoing operations (staffing, maintenance, fuel, data systems) are supported through a mix of clinical reimbursement (Medicare, Medicaid, and commercial insurance for DEXA, imaging, and clinical services), supplemented by research funding, industry partnerships, and potential fee-for-service contracts with health systems. Over the 5-year period, we will transition toward a sustainable model anchored in reimbursable services and partner-supported operations.</v>
      </c>
      <c r="R116" s="5" t="str">
        <f>'raw data'!AR108</f>
        <v>Implementation requires a dedicated clinical and operational team, including an APP, radiology technician (DEXA-certified), lab technician, navigator, scheduler, and driver, with oversight from a Medical Director and Director of Operations. Technology integration includes mobile imaging systems, EHR connectivity, telehealth platforms, and secure data infrastructure. Training includes clinical protocols, equipment operation, and community engagement. Partnerships with local providers and FQHCs support coordination, referrals, and continuity of care.</v>
      </c>
      <c r="S116" s="5" t="str">
        <f>'raw data'!AS108</f>
        <v>12-18 months to full deployment</v>
      </c>
    </row>
    <row r="117" spans="1:20" s="6" customFormat="1" ht="390" x14ac:dyDescent="0.25">
      <c r="A117" s="5" t="str">
        <f>'raw data'!E109</f>
        <v xml:space="preserve">Indiana Behavioral Health Teleconsultation Programs </v>
      </c>
      <c r="B117" s="5" t="str">
        <f>'raw data'!F109</f>
        <v xml:space="preserve">Zachary Adams, PhD </v>
      </c>
      <c r="C117" s="5" t="str">
        <f>'raw data'!H109</f>
        <v>zwadams@iu.edu</v>
      </c>
      <c r="D117" s="5" t="str">
        <f>'raw data'!J109</f>
        <v>https://medicine.iu.edu/psychiatry/clinical-care/integrated/behavioral-health</v>
      </c>
      <c r="E117" s="5" t="str">
        <f>'raw data'!K109</f>
        <v xml:space="preserve">Indiana faces a severe behavioral health workforce shortage, with all 92 counties designated as mental health shortage areas. 1 in 5 Hoosiers experience mental health concerns and 1 in 12 have a substance use disorder, but less than half receive needed care. Suicide is now the 2nd leading cause of death for Hoosiers ages 10-34. 1 in 5 pregnant individuals experience mental illness, a leading preventable cause of maternal mortality, preterm birth, low birth weight, and behavioral, cognitive, and emotional delays, yet 75% do not receive mental health treatment.  Rural communities are disproportionately affected; patients face long wait lists, transportation barriers, and stigma that delay needed mental health and addiction care, leading to worsening symptoms. Primary care providers (PCPs) are often the main access point for rural behavioral healthcare, but many PCPs report feeling unprepared to manage the volume and severity of mental illness and substance use seen in their practices. </v>
      </c>
      <c r="F117" s="5" t="str">
        <f>'raw data'!L109</f>
        <v>The Indiana Behavioral Health Access Program for Youth (Be Happy); Consultations for Healthcare Providers in Addiction, Mental Health, and Perinatal Psychiatry Program (CHAMP); and the Adolescent Addiction Access program (AAA) are teleconsultation programs in which primary care providers consult with behavioral health experts including child and adolescent psychiatrists, perinatal psychiatrists, and substance use disorder specialists. Consultants help with assessment, diagnostic clarification, medication management, treatment planning, and more. Teleconsultations are free to any provider in Indiana. Indiana's teleconsultation programs also offer patient care navigation, continuing education programming, and direct care services. These programs enable primary care providers to diagnose and manage behavioral health conditions within their practices, helping patients receive appropriate care closer to home, reducing both wait time for care and unnecessary referrals.</v>
      </c>
      <c r="G117" s="5" t="str">
        <f>IF('raw data'!M109="checked",'raw data'!M$1&amp;", ","")&amp;IF('raw data'!N109="checked",'raw data'!N$1&amp;", ","")&amp;IF('raw data'!O109="checked",'raw data'!O$1&amp;", ","")&amp;IF('raw data'!P109="checked",'raw data'!P$1&amp;", ","")&amp;IF('raw data'!Q109="checked",'raw data'!Q$1&amp;", ","")&amp;IF('raw data'!R109="checked",'raw data'!R$1&amp;", ","")&amp;IF('raw data'!S109="checked",'raw data'!S$1&amp;", ","")&amp;IF('raw data'!T109="checked",'raw data'!U109,"")</f>
        <v>FQHCs, Rural Primary Care Providers</v>
      </c>
      <c r="H117" s="5" t="str">
        <f>'raw data'!V109</f>
        <v>Indiana's psychiatry teleconsultation programs are available to all Hoosier providers. The programs consistently surpass Indiana's population proportion of rural residents, with 26% of consultations serving RHTP-defined rural regions. The high proportion of rural users indicates both high need and high utilization. These programs have employed successful targeted outreach to rural regions including via travel, direct mailings, and conference presentations and have worked with key stakeholders including the Indiana Rural Health Association to optimize awareness and utilization and adjust practices to increase accessibility. Rural providers note clear benefits, including increased confidence in providing evidence-based mental health care, quicker access to mental health support for patients, and patients receiving evidence-based psychiatric services they would otherwise not receive based on their location.</v>
      </c>
      <c r="I117" s="5" t="str">
        <f>'raw data'!W109</f>
        <v xml:space="preserve">All three teleconsultation programs are based in Indiana, operate statewide and exclusively within Indiana, and were developed in partnership with the IN DMHA. Consultant psychiatrists are employed by Indiana University School of Medicine. Members of the advisory committee include representatives from IRHA, IPHCA, INAAP, and IDOH. Ongoing support for these programs has been recommended by the Indiana Behavioral Health Commission in 2022 and 2024 and the Indiana State Medical Association. </v>
      </c>
      <c r="J117" s="5" t="str">
        <f>IF('raw data'!X109="checked",'raw data'!X$1&amp;", ","")&amp;IF('raw data'!Y109="checked",'raw data'!Y$1&amp;", ","")&amp;IF('raw data'!Z109="checked",'raw data'!Z$1&amp;", ","")&amp;IF('raw data'!AA109="checked",'raw data'!AA$1&amp;", ","")&amp;IF('raw data'!AB109="checked",'raw data'!AB$1&amp;", ","")&amp;IF('raw data'!AC109="checked",'raw data'!AC$1,"")</f>
        <v xml:space="preserve">Peer-reviewed research, Evaluation report, Testimonials, </v>
      </c>
      <c r="K117" s="5" t="str">
        <f>'raw data'!AD109</f>
        <v xml:space="preserve">Be Happy began in 2019, AAA in 2021, and CHAMP in 2023. These programs have completed 5290 consultations with 1891 providers and have reached patients and providers in 91 Indiana counties. 26% of consultations have occurred in RHTP-defined rural regions.  54% of consultations continue care with their provider and do not require further referrals, indicating patients are receiving mental healthcare within primary care settings. 97% of providers report increased competence and confidence in providing mental healthcare following consultations. These programs have also completed 78 free continuing education sessions. </v>
      </c>
      <c r="L117" s="5" t="str">
        <f>'raw data'!AE109</f>
        <v>Checked</v>
      </c>
      <c r="M117" s="5" t="str">
        <f>'raw data'!AF109</f>
        <v xml:space="preserve">Indiana Rural Health Association     Indiana Chapter of the American Academy of Pediatrics     Indiana Primary Health Care Association     Indiana State Medical Association     Indiana Department of Health      Indiana Division of Mental Health and Addiction      Indiana Chapter of American College of Obstetricians and Gynecologists      Indiana AHEC Network      Indiana Perinatal Quality Improvement Collaborative      Indiana Pregnancy Promise Program     Numerous Health Systems with services in rural communities:  Union Health, Ascension, IU Health, Wabash Valley, South-Central Nurse-Family Partnership; and numerous private clinics/offices  </v>
      </c>
      <c r="N117" s="5" t="str">
        <f>IF('raw data'!AG109="checked",'raw data'!AG$1&amp;", ","")&amp;IF('raw data'!AH109="checked",'raw data'!AH$1&amp;", ","")&amp;IF('raw data'!AI109="checked",'raw data'!AI$1&amp;", ","")&amp;IF('raw data'!AJ109="checked",'raw data'!AJ$1&amp;", ","")&amp;IF('raw data'!AK109="checked",'raw data'!AK$1&amp;", ","")&amp;IF('raw data'!AL109="checked",'raw data'!AL$1&amp;", ","")&amp;IF('raw data'!AM109="checked",'raw data'!AN109,"")</f>
        <v xml:space="preserve">Workforce development, Maternal &amp; child health, Behavioral health, </v>
      </c>
      <c r="O117" s="5" t="str">
        <f>'raw data'!AO109</f>
        <v xml:space="preserve">Teleconsultations occur via phone and summaries are sent via secure email. Direct services via telehealth require stable internet access for patients; services are delivered using secure telehealth software.  </v>
      </c>
      <c r="P117" s="5" t="str">
        <f>'raw data'!AP109</f>
        <v>This technology is provided as part of our solution</v>
      </c>
      <c r="Q117" s="5" t="str">
        <f>'raw data'!AQ109</f>
        <v xml:space="preserve">Our cost methodology includes fixed operating expenses (program coordinators, psychiatric consultant coverage, administrative oversight, infrastructure/space) and variable costs associated with consultation volume and the scope of additional programming (continuing education series, patient care navigation, etc.)  These services have been supported by state and federal grants and contracts and philanthropy. We have avoided per-patient or per-provider charges to avoid discouraging clinicians from seeking support. Our goal is to keep teleconsultation access free, ensuring cost never prevents patients from receiving the best care possible. Consistent with the Bowen Center's "Pathways to Sustainability" report, we are pursuing long-term sustainability through blended financing strategies that leverage public funding, philanthropy, and emerging payer partnerships. Our programs have been prioritized in the Indiana Behavioral Health Commission reports, and payer interest continues to grow.  </v>
      </c>
      <c r="R117" s="5" t="str">
        <f>'raw data'!AR109</f>
        <v xml:space="preserve">Our programs are turnkey ready, and our core provider-to-provider teleconsultation services can be implemented immediately using existing personnel, workflows, and software. If a region or set of regions wishes to collaborate on the development of new services or expansion of existing services (e.g., additional patient care navigators, tailored learning series, consultation with local schools, etc.), there may be a need for hiring and training new staff using existing standard operating procedures. Otherwise, by leveraging current infrastructure, implementation should be seamless.  </v>
      </c>
      <c r="S117" s="5" t="str">
        <f>'raw data'!AS109</f>
        <v>These programs are currently active.</v>
      </c>
    </row>
    <row r="118" spans="1:20" s="6" customFormat="1" ht="390" x14ac:dyDescent="0.25">
      <c r="A118" s="5" t="str">
        <f>'raw data'!E110</f>
        <v>MapHabit, Inc.</v>
      </c>
      <c r="B118" s="5" t="str">
        <f>'raw data'!F110</f>
        <v>Adam Klein</v>
      </c>
      <c r="C118" s="5" t="str">
        <f>'raw data'!H110</f>
        <v>aklein@maphabit.com</v>
      </c>
      <c r="D118" s="5" t="str">
        <f>'raw data'!J110</f>
        <v>www.maphabit.com</v>
      </c>
      <c r="E118" s="5" t="str">
        <f>'raw data'!K110</f>
        <v xml:space="preserve">Rural Indiana patients with IDD, behavioral health, chronic disease, and dementia cannot reliably follow care plans between visits where most outcomes and costs are determined. Providers lack workforce capacity to close that gap. Per KFF, average Indiana waiver wait times exceed 32 months. Scarce direct support professionals, stretched caregivers, and broadband deserts compound the crisis. The result: avoidable ED visits, medication non-adherence, behavioral crises, and premature institutionalization. All 92 Indiana counties report primary care shortages, rural hospitals operate on thin margins, and the direct support workforce cannot keep pace with demand. Chronic disease, BH crises, and avoidable hospitalizations share a single root cause - care plans that stop at the clinic door. GROW's core challenge is extending consistent, structured care into the home at scale without increasing workforce demand or requiring broadband that many rural Hoosiers simply do not have. </v>
      </c>
      <c r="F118" s="5" t="str">
        <f>'raw data'!L110</f>
        <v xml:space="preserve">Providers and caregivers translate care plans into personalized visual routines covering medication schedules, ADLs, behavioral health protocols, and daily living tasks. Individuals follow routines on any device, guided by prompts leveraging the brain's intact procedural memory - enabling independent task completion even with IDD, dementia, cognitive impairment, or behavioral health conditions. Real-time adherence data flows to a provider dashboard, triggering alerts when engagement drops so care teams intervene before a crisis. This extends professional care into the home where most rural utilization and cost are driven, without broadband, added staffing, or EHR integration. Designed for low digital-literacy users - works offline and ships with paper map fallback for broadband-desert households. Backed by $10M+ NIH funding, 6 peer-reviewed publications, 2 patents, Medicaid reimbursement in 17+ states, and proven 3X ROI ($1.3M savings, 200-member MCO pilot).   </v>
      </c>
      <c r="G118" s="5" t="str">
        <f>IF('raw data'!M110="checked",'raw data'!M$1&amp;", ","")&amp;IF('raw data'!N110="checked",'raw data'!N$1&amp;", ","")&amp;IF('raw data'!O110="checked",'raw data'!O$1&amp;", ","")&amp;IF('raw data'!P110="checked",'raw data'!P$1&amp;", ","")&amp;IF('raw data'!Q110="checked",'raw data'!Q$1&amp;", ","")&amp;IF('raw data'!R110="checked",'raw data'!R$1&amp;", ","")&amp;IF('raw data'!S110="checked",'raw data'!S$1&amp;", ","")&amp;IF('raw data'!T110="checked",'raw data'!U110,"")</f>
        <v>Rural PPS Hospitals, FQHCs, Community-Based Organizations, State Agencies, CMHCs/CCBHCs, IDD/HCBS waiver providers, aging services organizations,</v>
      </c>
      <c r="H118" s="5" t="str">
        <f>'raw data'!V110</f>
        <v xml:space="preserve">MapHabit is built for rural environments where care consistency, workforce capacity, and broadband access are constrained. The platform extends care into the home - improving outcomes between visits where most utilization and cost are driven - without in-person staffing, broadband, or EHR integration. Offline-capable with paper map for zero-connectivity households; cellular-enabled tablets for members without devices; designed for low digital-literacy users. Implementation is fully remote - staff training in 1-2 sessions, no on-site visits required. Deployed across waiver populations in 17+ states including Tennessee (all 3 TennCare MCOs, all 95 counties, all 51 rural MH Professional Shortage Areas; 1 of 3 awardees from 42 applicants for TennCare DDA IDD employment grant) and Georgia (first fully covered AT reimbursed statewide by DBHDD for IDD/ASD Medicaid populations). Prior rural health contracts in Alaska and New York. This experience maps directly to Indiana GROW's needs. </v>
      </c>
      <c r="I118" s="5" t="str">
        <f>'raw data'!W110</f>
        <v xml:space="preserve">MapHabit has engaged directly with Indiana GROW Region 6 coalition workgroups and has been introduced as a vendor resource currently under consideration. We are actively pursuing coalition partnerships across all eight GROW regions. MapHabit directly aligns with Indiana RHTP Initiatives 2, 3, 5, 7, 8, 9, and 11, spanning care coordination, interoperability, chronic disease, telehealth, teleconsult, CHW workforce, and behavioral health.  </v>
      </c>
      <c r="J118" s="5" t="str">
        <f>IF('raw data'!X110="checked",'raw data'!X$1&amp;", ","")&amp;IF('raw data'!Y110="checked",'raw data'!Y$1&amp;", ","")&amp;IF('raw data'!Z110="checked",'raw data'!Z$1&amp;", ","")&amp;IF('raw data'!AA110="checked",'raw data'!AA$1&amp;", ","")&amp;IF('raw data'!AB110="checked",'raw data'!AB$1&amp;", ","")&amp;IF('raw data'!AC110="checked",'raw data'!AC$1,"")</f>
        <v xml:space="preserve">Peer-reviewed research, Evaluation report, Pilot data, Case study, Testimonials, </v>
      </c>
      <c r="K118" s="5" t="str">
        <f>'raw data'!AD110</f>
        <v xml:space="preserve">Utilization: Kentucky MCO (200 IDD members), ER costs $188K→$80K; Inpatient $1.74M→$570K; 3X ROI ($1.3M savings); 100% dental compliance improvement. Workforce: Alaska pilots - 80 NPS; 96% caregiver satisfaction. Stability: near-zero attrition at 4+ months; 96% participant satisfaction. Clinical Research: Across 6 peer-reviewed manuscripts, MapHabit evaluated n=98+ participants/dyads with ADRD, impaired memory, African American caregivers, and Down syndrome. Significant findings: improved ADLs (p&lt;0.015 ADRD RCT; p&lt;0.01 ABAS-3 DS), reduced caregiver strain (p=0.03), improved QoL (p&lt;0.01); 80 NPS.   </v>
      </c>
      <c r="L118" s="5" t="str">
        <f>'raw data'!AE110</f>
        <v>Checked</v>
      </c>
      <c r="M118" s="5" t="str">
        <f>'raw data'!AF110</f>
        <v>Yes, MapHabit has engaged directly with Indiana GROW Region 6 coalition workgroups and has been introduced as a vendor resource. We are actively pursuing coalition partnerships across all eight GROW regions.</v>
      </c>
      <c r="N118" s="5" t="str">
        <f>IF('raw data'!AG110="checked",'raw data'!AG$1&amp;", ","")&amp;IF('raw data'!AH110="checked",'raw data'!AH$1&amp;", ","")&amp;IF('raw data'!AI110="checked",'raw data'!AI$1&amp;", ","")&amp;IF('raw data'!AJ110="checked",'raw data'!AJ$1&amp;", ","")&amp;IF('raw data'!AK110="checked",'raw data'!AK$1&amp;", ","")&amp;IF('raw data'!AL110="checked",'raw data'!AL$1&amp;", ","")&amp;IF('raw data'!AM110="checked",'raw data'!AN110,"")</f>
        <v xml:space="preserve">Workforce development, Chronic disease prevention, Maternal &amp; child health, Behavioral health, Data modernization, </v>
      </c>
      <c r="O118" s="5" t="str">
        <f>'raw data'!AO110</f>
        <v>Cloud-based SaaS: iOS, Android, or web browser. Offline-capable, no broadband required. Paper maps for zero-connectivity settings. HIPAA-compliant. No EHR integration required. Optional managed tablet with cellular data and cognitive engagement kit for motor skill and mood regulation. Multi-modality access for low digital-literacy. All technology included in the MapHabit solution, no separate procurement required by implementing entity. Integrates with existing EHR, CRM, state systems via API.</v>
      </c>
      <c r="P118" s="5" t="str">
        <f>'raw data'!AP110</f>
        <v>This technology is provided as part of our solution</v>
      </c>
      <c r="Q118" s="5" t="str">
        <f>'raw data'!AQ110</f>
        <v>MapHabit's cost model is designed for the full 5-year GROW horizon, not just the grant period. Dedicated annual license options for facilities and coalition organizations plus fixed implementation fees. Reduced monthly licensing rates available for grant-funded GROW deployments. Volume coalition pricing for multi-provider deployments. Unit economics: $75/member/month (software + 1:1 coaching + caregiver access + analytics); One-time: $250 onboarding, optional $450 managed tablet, optional $200 Engage sensory kit. Annual licenses factor in 25% tablet/kit need &amp; 75% use their own device. Post-grant sustainability: RTM billing (CPT 98975-98981); therapy CPT 97535; CMS 1915(c) HCBS waiver reimbursement; CMS GUIDE model for dementia providers; OAA Title III-D/E for caregiver programming. No post-grant cliff: committed reimbursement infrastructure already operational in 17 states, not prospective. Annual licensing is fixed and predictable across GROW's full 5-year horizon.</v>
      </c>
      <c r="R118" s="5" t="str">
        <f>'raw data'!AR110</f>
        <v>Provider-led by design. CMHCs, FQHCs, IDD waiver agencies, rural hospitals, and CHW networks own member relationships and introduce MapHabit within existing care workflows, no new program to build, no separate referral pathway to create. Providers train in 1-2 remote sessions via train-the-trainer model; designated MapHabit program coordinator commits ~2-4 hrs/week/site supporting implementation; no EHR integration or on-site visits required. MapHabit provides the infrastructure behind the scenes: full platform configuration, member and caregiver onboarding, weekly coaching, and monthly KPI analytics reports aligned to GROW outcome accountability and Indiana RHTP KPO requirements.</v>
      </c>
      <c r="S118" s="5" t="str">
        <f>'raw data'!AS110</f>
        <v>30-45 days (single); 60-90 days (coalition)</v>
      </c>
    </row>
    <row r="119" spans="1:20" s="6" customFormat="1" ht="270" x14ac:dyDescent="0.25">
      <c r="A119" s="5" t="str">
        <f>'raw data'!E111</f>
        <v>Accenture</v>
      </c>
      <c r="B119" s="5" t="str">
        <f>'raw data'!F111</f>
        <v>Kelly Rogers</v>
      </c>
      <c r="C119" s="5" t="str">
        <f>'raw data'!H111</f>
        <v>kelly.j.rogers@accenture.com</v>
      </c>
      <c r="D119" s="5" t="str">
        <f>'raw data'!J111</f>
        <v>https://www.accenture.com/us-en/industries/public-service</v>
      </c>
      <c r="E119" s="5" t="str">
        <f>'raw data'!K111</f>
        <v>Indiana's 64 rural counties are home to 1.8 million residents who face severe data fragmentation and digital health gaps. Roughly 700 rural healthcare entities are not connected to the statewide HIE, driving repeat testing, delayed transfers, and avoidable utilization. Preventable ED visit rates in rural areas average 58 per 1,000, compared to 42 in urban areas, and over 50 rural counties are designated Medically Underserved Areas. Without interoperable infrastructure, rural providers cannot coordinate care, close social service referral loops, or scale the 303,000 annual Medicaid telehealth encounters Indiana's rural communities already depend on.</v>
      </c>
      <c r="F119" s="5" t="str">
        <f>'raw data'!L111</f>
        <v>Accenture provides end-to-end data interoperability and digital health capabilities aligned to Indiana's GROW Initiative 3 goal of connecting 450 additional rural entities to the statewide HIE. Our approach includes FHIR/HL7 architecture, cloud-native connectors for legacy EHRs, Indiana 211 closed-loop referral integration via Gravity Project standards, and an AI-enabled HIE provider portal with embedded clinical decision support. We bring a standard HIE onboarding playbook, dedicated subject matter advisors, and peer-state RHTP experience to directly support KPO F: Data Interoperability across all 8 regional coalitions.</v>
      </c>
      <c r="G119" s="5" t="str">
        <f>IF('raw data'!M111="checked",'raw data'!M$1&amp;", ","")&amp;IF('raw data'!N111="checked",'raw data'!N$1&amp;", ","")&amp;IF('raw data'!O111="checked",'raw data'!O$1&amp;", ","")&amp;IF('raw data'!P111="checked",'raw data'!P$1&amp;", ","")&amp;IF('raw data'!Q111="checked",'raw data'!Q$1&amp;", ","")&amp;IF('raw data'!R111="checked",'raw data'!R$1&amp;", ","")&amp;IF('raw data'!S111="checked",'raw data'!S$1&amp;", ","")&amp;IF('raw data'!T111="checked",'raw data'!U111,"")</f>
        <v xml:space="preserve">Local Health Departments, Critical Access Hospitals, Rural PPS Hospitals, FQHCs, EMS, Community-Based Organizations, State Agencies, </v>
      </c>
      <c r="H119" s="5" t="str">
        <f>'raw data'!V111</f>
        <v>Accenture is actively supporting 6 states in executing RHTP programs, delivering governance, federal funds management, data infrastructure, and performance oversight across complex rural health ecosystems. In Missouri, Accenture designed an integrated rural health transformation strategy embedding RPM, telehealth, AI, EHR modernization, and interoperability into a unified digital roadmap to reduce provider burden and expand rural access. In a large southeastern rural health system, Accenture expanded Epic Community Connect to rural providers, enabling HIE connectivity and EHR adoption for facilities with constrained staffing and limited digital infrastructure. Across all engagements, Accenture brings a practical understanding of the unique challenges rural providers face, including workforce shortages, legacy systems, broadband gaps, and the need for scalable, sustainable implementation models that work within real operational constraints.</v>
      </c>
      <c r="I119" s="5" t="str">
        <f>'raw data'!W111</f>
        <v>Accenture has more than a decade of experience supporting the State of Indiana across health, human services, workforce, and large scale technology transformation initiatives. Over the past ten years, Accenture has partnered with multiple Indiana state agencies to deliver strategy, program management, data and analytics, interoperability, and technology modernization services that support improved outcomes, operational efficiency, and federal compliance.</v>
      </c>
      <c r="J119" s="5" t="str">
        <f>IF('raw data'!X111="checked",'raw data'!X$1&amp;", ","")&amp;IF('raw data'!Y111="checked",'raw data'!Y$1&amp;", ","")&amp;IF('raw data'!Z111="checked",'raw data'!Z$1&amp;", ","")&amp;IF('raw data'!AA111="checked",'raw data'!AA$1&amp;", ","")&amp;IF('raw data'!AB111="checked",'raw data'!AB$1&amp;", ","")&amp;IF('raw data'!AC111="checked",'raw data'!AC$1,"")</f>
        <v xml:space="preserve">Evaluation report, Pilot data, Case study, </v>
      </c>
      <c r="K119" s="5" t="str">
        <f>'raw data'!AD111</f>
        <v>In Missouri, Accenture established a unified rural digital health roadmap integrating telehealth, RPM, HIE interoperability, ambient AI, and cybersecurity, reducing provider burden and strengthening care coordination. In a large southeastern health system, Accenture's Epic Community Connect expansion enabled rural providers to adopt a unified EHR, connect to statewide HIE networks, and participate fully in modern digital health ecosystems. Across 6 active RHTP states, Accenture has delivered PMO structures, 2 CFR 200-aligned federal funds compliance, KPI dashboards, and CMS-ready reporting frameworks supporting continued federal investment.</v>
      </c>
      <c r="L119" s="5" t="str">
        <f>'raw data'!AE111</f>
        <v>Unchecked</v>
      </c>
      <c r="M119" s="5">
        <f>'raw data'!AF111</f>
        <v>0</v>
      </c>
      <c r="N119" s="5" t="str">
        <f>IF('raw data'!AG111="checked",'raw data'!AG$1&amp;", ","")&amp;IF('raw data'!AH111="checked",'raw data'!AH$1&amp;", ","")&amp;IF('raw data'!AI111="checked",'raw data'!AI$1&amp;", ","")&amp;IF('raw data'!AJ111="checked",'raw data'!AJ$1&amp;", ","")&amp;IF('raw data'!AK111="checked",'raw data'!AK$1&amp;", ","")&amp;IF('raw data'!AL111="checked",'raw data'!AL$1&amp;", ","")&amp;IF('raw data'!AM111="checked",'raw data'!AN111,"")</f>
        <v xml:space="preserve">Chronic disease prevention, Data modernization, </v>
      </c>
      <c r="O119" s="5" t="str">
        <f>'raw data'!AO111</f>
        <v>Requires FHIR/HL7-compliant EHR systems or API-capable interfaces, secure network connectivity (VPN/TLS), and participation agreements with IN's statewide Health Information Exchange. Rural providers with legacy or low-tech EHRs can connect via lightweight cloud-native API gateways without requiring full EHR upgrades. AI-enabled HIE provider portal requires standard browser access and cloud infrastructure. Broadband or cellular connectivity is required for telehealth &amp; remote patient monitoring</v>
      </c>
      <c r="P119" s="5" t="str">
        <f>'raw data'!AP111</f>
        <v>This technology is provided as part of our solution</v>
      </c>
      <c r="Q119" s="5" t="str">
        <f>'raw data'!AQ111</f>
        <v>Our cost methodology may include a mix of implementation fixed fix, annual licensing and maintenance costs. Please note that Accenture is also open to discussions with the State regarding value based contracts that are aligned to specific agreed upon outcomes.</v>
      </c>
      <c r="R119" s="5" t="str">
        <f>'raw data'!AR111</f>
        <v>Implementation requires dedicated state and provider staff time for governance alignment, data sharing agreements, and EHR configuration. Accenture provides a standard HIE onboarding playbook covering four phases: governance and legal alignment, connectivity and infrastructure setup, data validation and testing, and workflow integration and go-live. Rural providers will need to assign a facility site administrator and participate in onboarding assessments. Accenture deploys mobile outreach teams to support rural sites with constrained staffing. Training covers HIE portal use, clinical workflow integration, and AI-enabled decision support adoption. Change management and provider education activities run in parallel with all technical wrkstrm</v>
      </c>
      <c r="S119" s="5" t="str">
        <f>'raw data'!AS111</f>
        <v>HIE onboarding: 3-6 mo; statewide: 36-48 mo</v>
      </c>
    </row>
    <row r="120" spans="1:20" s="6" customFormat="1" ht="360" x14ac:dyDescent="0.25">
      <c r="A120" s="5" t="str">
        <f>'raw data'!E112</f>
        <v>MD Ally</v>
      </c>
      <c r="B120" s="5" t="str">
        <f>'raw data'!F112</f>
        <v>Eli Brick</v>
      </c>
      <c r="C120" s="5" t="str">
        <f>'raw data'!H112</f>
        <v>eli.brick@mdally.com</v>
      </c>
      <c r="D120" s="5" t="str">
        <f>'raw data'!J112</f>
        <v xml:space="preserve">	https://mdally.com/</v>
      </c>
      <c r="E120" s="5" t="str">
        <f>'raw data'!K112</f>
        <v>Indiana's rural healthcare system faces significant strain from avoidable emergency department (ED) visits and unnecessary EMS transports, particularly for low-acuity 911 calls. With over 70% of counties designated as medically underserved and many rural hospitals reducing services, residents often lack timely access to appropriate care-especially during nights and weekends. As a result, 911 becomes the default entry point, even for non-emergent needs, leading to inefficient use of EMS resources, reduced ambulance availability, and higher system costs.</v>
      </c>
      <c r="F120" s="5" t="str">
        <f>'raw data'!L112</f>
        <v>MD Ally provides a 911-integrated telehealth and care navigation solution that enables real-time triage of low-acuity emergency calls. When appropriate, 911 callers are seamlessly connected to a clinical team within seconds for virtual assessment, treatment, and care coordination, rather than defaulting to EMS transport and ED visits. This approach diverts non-emergent cases to the most appropriate level of care-such as primary care, urgent care, or behavioral health-while coordinating follow-up services and addressing social needs. By embedding directly into existing 911 and EMS workflows, MD Ally expands access to care, preserves emergency resources, and delivers measurable reductions in avoidable utilization, aligning with RHTP goals.</v>
      </c>
      <c r="G120" s="5" t="str">
        <f>IF('raw data'!M112="checked",'raw data'!M$1&amp;", ","")&amp;IF('raw data'!N112="checked",'raw data'!N$1&amp;", ","")&amp;IF('raw data'!O112="checked",'raw data'!O$1&amp;", ","")&amp;IF('raw data'!P112="checked",'raw data'!P$1&amp;", ","")&amp;IF('raw data'!Q112="checked",'raw data'!Q$1&amp;", ","")&amp;IF('raw data'!R112="checked",'raw data'!R$1&amp;", ","")&amp;IF('raw data'!S112="checked",'raw data'!S$1&amp;", ","")&amp;IF('raw data'!T112="checked",'raw data'!U112,"")</f>
        <v xml:space="preserve">Local Health Departments, EMS, State Agencies, </v>
      </c>
      <c r="H120" s="5" t="str">
        <f>'raw data'!V112</f>
        <v>MD Ally has experience supporting rural and medically underserved communities through its 911-integrated telehealth and care navigation model. Our solution is designed for environments with limited provider access, long transport distances, and frequent after-hours care gaps; where 911 often becomes the default entry point. In these settings, MD Ally enables safe, real-time clinical triage of low-acuity calls, helping patients access appropriate care without unnecessary EMS transport. The model has proven effective with rural populations, including older adults and patients with chronic conditions such as hypertension, diabetes, COPD, mental health needs, and chronic pain.</v>
      </c>
      <c r="I120" s="5" t="str">
        <f>'raw data'!W112</f>
        <v>MD Ally does not yet operate in Indiana, but its current markets are highly comparable. In Arizona, it supports Phoenix and Tucson-mixed urban-rural systems with high call volume. In Florida, Lee County closely mirrors Indiana with a dispersed population and high Medicaid/uninsured mix. Across markets, MD Ally integrates with CAD, partners with EMS, and operates within Medicaid frameworks, making the model directly transferable to Indiana.</v>
      </c>
      <c r="J120" s="5" t="str">
        <f>IF('raw data'!X112="checked",'raw data'!X$1&amp;", ","")&amp;IF('raw data'!Y112="checked",'raw data'!Y$1&amp;", ","")&amp;IF('raw data'!Z112="checked",'raw data'!Z$1&amp;", ","")&amp;IF('raw data'!AA112="checked",'raw data'!AA$1&amp;", ","")&amp;IF('raw data'!AB112="checked",'raw data'!AB$1&amp;", ","")&amp;IF('raw data'!AC112="checked",'raw data'!AC$1,"")</f>
        <v xml:space="preserve">Evaluation report, Pilot data, Testimonials, </v>
      </c>
      <c r="K120" s="5" t="str">
        <f>'raw data'!AD112</f>
        <v>Since 2019, MD Ally has deployed 911-integrated telehealth with public safety agencies serving 7.5M+ residents across four states. We have triaged 19,000+ calls and achieved an 84% diversion rate from unnecessary EMS transport and ED use. Outcomes include $92M in total system savings, with $49.3M in healthcare savings and $42.9M in EMS costs avoided. The model also re-engages 39% of frequent 911 users and delivers $2,481 in average cost avoidance per diversion. Patient experience remains strong, with an NPS of 57 versus the healthcare industry average of 38.</v>
      </c>
      <c r="L120" s="5" t="str">
        <f>'raw data'!AE112</f>
        <v>Checked</v>
      </c>
      <c r="M120" s="5" t="str">
        <f>'raw data'!AF112</f>
        <v>We're in active conversations as part of this process. Our relationships with state agencies, rural counties, ambulance providers, and regional health plans in comparable markets means that we know how to build these partnerships successfully, as we have done so in similar geographies.</v>
      </c>
      <c r="N120" s="5" t="str">
        <f>IF('raw data'!AG112="checked",'raw data'!AG$1&amp;", ","")&amp;IF('raw data'!AH112="checked",'raw data'!AH$1&amp;", ","")&amp;IF('raw data'!AI112="checked",'raw data'!AI$1&amp;", ","")&amp;IF('raw data'!AJ112="checked",'raw data'!AJ$1&amp;", ","")&amp;IF('raw data'!AK112="checked",'raw data'!AK$1&amp;", ","")&amp;IF('raw data'!AL112="checked",'raw data'!AL$1&amp;", ","")&amp;IF('raw data'!AM112="checked",'raw data'!AN112,"")</f>
        <v xml:space="preserve">Workforce development, Chronic disease prevention, Maternal &amp; child health, Behavioral health, Data modernization, Emergency preparedness, </v>
      </c>
      <c r="O120" s="5" t="str">
        <f>'raw data'!AO112</f>
        <v>MD Ally integrates with existing CAD systems via API for real-time call routing and warm transfers. Our platform runs on secure, cloud-based infrastructure and operates 24/7. It includes telehealth for clinical consults, care coordination tools, and reporting dashboards for outcome tracking. No new hardware is required on the partner side. Data sharing with state and healthcare partners is handled through standard API connections.</v>
      </c>
      <c r="P120" s="5" t="str">
        <f>'raw data'!AP112</f>
        <v>This technology is provided as part of our solution</v>
      </c>
      <c r="Q120" s="5" t="str">
        <f>'raw data'!AQ112</f>
        <v>MD Ally's pricing model is designed for scalability and transparency across the full partnership lifecycle. It includes three components:
(1) a one-time implementation fee covering CAD integration, workflow design, training, protocol customization, and go-live support;
(2) recurring administrative costs for 24/7 platform operations, technical support, reporting, and continuous improvement; and
(3) population-based program costs that scale with the size of the community served, avoiding per-call or per-user disincentives.
This structure enables predictable budgeting, flexible scaling, and accountability for sustained performance. Final pricing is tailored during program design, with detailed proposals provided during contracting.</v>
      </c>
      <c r="R120" s="5" t="str">
        <f>'raw data'!AR112</f>
        <v>Our implementation requires minimal lift from state or county partners. We integrate directly with existing CAD systems via API - no new hardware or software required on their end. Staff training runs 2-4 hours. Typical deployment is completed in under 3 months. Ongoing support, performance monitoring, and reporting are handled by our team to ensure alignment with program goals and continuous improvement. The primary ask from partners is dispatcher participation in onboarding and a point of contact for CAD integration coordination.</v>
      </c>
      <c r="S120" s="5" t="str">
        <f>'raw data'!AS112</f>
        <v>3 months</v>
      </c>
      <c r="T120" s="5"/>
    </row>
    <row r="121" spans="1:20" s="6" customFormat="1" ht="405" x14ac:dyDescent="0.25">
      <c r="A121" s="5" t="str">
        <f>'raw data'!E113</f>
        <v>CareGeniCareGenix</v>
      </c>
      <c r="B121" s="5" t="str">
        <f>'raw data'!F113</f>
        <v>Andy Dytrych</v>
      </c>
      <c r="C121" s="5" t="str">
        <f>'raw data'!H113</f>
        <v>andy.dytrych@caregenix.solutions</v>
      </c>
      <c r="D121" s="5" t="str">
        <f>'raw data'!J113</f>
        <v xml:space="preserve">
https://caregenix.solutions/</v>
      </c>
      <c r="E121" s="5" t="str">
        <f>'raw data'!K113</f>
        <v>CareGenix addresses Indiana's need to expand access, improve outcomes, and reduce avoidable utilization across rural and underserved populations. Our clinically staffed remote care model enables providers to rapidly deploy Remote Patient Monitoring (RPM), Chronic Care Management (CCM), Collaborative Care Model (CoCM), Behavioral Health, and SDOH services without adding staff.
We help Indiana providers manage chronic conditions (e.g., hypertension, diabetes, CHF), close care gaps, and extend behavioral health access-particularly in shortage areas. Our platform integrates with existing EHRs and supports closed-loop SDOH referrals, connecting patients to community-based resources.
By combining technology, clinical staffing, and care coordination, CareGenix drives improved patient engagement, better continuity of care, and measurable reductions in ED visits, readmissions, and total cost of care-aligned to Indiana's Medicaid and value-based care priorities.</v>
      </c>
      <c r="F121" s="5" t="str">
        <f>'raw data'!L113</f>
        <v>CareGenix delivers a turnkey, clinically staffed remote care model purpose-built for rural and Medicaid populations. We combine Remote Patient Monitoring (RPM), Chronic Care Management (CCM), Collaborative Care Model (CoCM), Behavioral Health, and SDOH support into one integrated platform. Our embedded care teams (RNs, LPNs, MAs, and behavioral health specialists) extend provider capacity without requiring new hires, enabling rapid deployment and immediate impact.
We integrate seamlessly with EHRs, capturing real-time patient data, driving proactive interventions, and improving longitudinal care visibility. Our SDOH workflows enable closed-loop referrals through community partners, ensuring patients receive needed services beyond clinical care.
The result: improved access, reduced avoidable utilization, enhanced care coordination, and a sustainable model aligned to value-based outcomes and state program goals.</v>
      </c>
      <c r="G121" s="5" t="str">
        <f>IF('raw data'!M113="checked",'raw data'!M$1&amp;", ","")&amp;IF('raw data'!N113="checked",'raw data'!N$1&amp;", ","")&amp;IF('raw data'!O113="checked",'raw data'!O$1&amp;", ","")&amp;IF('raw data'!P113="checked",'raw data'!P$1&amp;", ","")&amp;IF('raw data'!Q113="checked",'raw data'!Q$1&amp;", ","")&amp;IF('raw data'!R113="checked",'raw data'!R$1&amp;", ","")&amp;IF('raw data'!S113="checked",'raw data'!S$1&amp;", ","")&amp;IF('raw data'!T113="checked",'raw data'!U113,"")</f>
        <v xml:space="preserve">Local Health Departments, Critical Access Hospitals, Rural PPS Hospitals, FQHCs, Community-Based Organizations, </v>
      </c>
      <c r="H121" s="5" t="str">
        <f>'raw data'!V113</f>
        <v>CareGenix has deep experience supporting rural providers, including Critical Access Hospitals (CAHs), Rural Health Clinics (RHCs), FQHCs, and independent PCPs. We understand the core challenges: workforce shortages, limited specialty access, constrained budgets, and the need to operationalize quickly under state and CMS timelines.
Our clinically staffed model removes the burden of hiring by embedding experienced RNs, LPNs, MAs, and behavioral health specialists into provider workflows. We have deployed Remote Patient Monitoring (RPM), Chronic Care Management (CCM), and Behavioral Health programs in rural settings, improving chronic disease management and access to care between visits.
We also support SDOH screening and closed-loop referrals, connecting patients to local resources.
Our EHR-agnostic platform integrates with existing systems, enabling rural providers to scale services, improve outcomes, and sustain programs beyond grant funding.</v>
      </c>
      <c r="I121" s="5" t="str">
        <f>'raw data'!W113</f>
        <v>CareGenix operates across 18 states supporting rural providers with clinically staffed RPM, CCM, Behavioral Health, and SDOH services. While we do not yet serve hospitals in Indiana, our model is turnkey and designed for rapid deployment without adding staff. Our Indiana-based Strategic Partnership Leader brings experience working with the Ascension Health system and the Indiana VA, providing local insight and relationships. This provides local insight into Indiana's local provider needs.</v>
      </c>
      <c r="J121" s="5" t="str">
        <f>IF('raw data'!X113="checked",'raw data'!X$1&amp;", ","")&amp;IF('raw data'!Y113="checked",'raw data'!Y$1&amp;", ","")&amp;IF('raw data'!Z113="checked",'raw data'!Z$1&amp;", ","")&amp;IF('raw data'!AA113="checked",'raw data'!AA$1&amp;", ","")&amp;IF('raw data'!AB113="checked",'raw data'!AB$1&amp;", ","")&amp;IF('raw data'!AC113="checked",'raw data'!AC$1,"")</f>
        <v xml:space="preserve">Pilot data, Case study, Testimonials, </v>
      </c>
      <c r="K121" s="5" t="str">
        <f>'raw data'!AD113</f>
        <v>Programs consistently achieve strong patient engagement through frequent touchpoints, structured outreach, and ongoing monitoring between visits. Patients demonstrate improved adherence to care plans, routine data capture, and responsiveness to care teams. Providers gain better visibility into patient status, enabling more timely interventions and coordinated follow-up. The model supports consistent documentation, closed-loop communication, and improved continuity of care across settings-establishing a reliable baseline for engagement, compliance, and care coordination.</v>
      </c>
      <c r="L121" s="5" t="str">
        <f>'raw data'!AE113</f>
        <v>Unchecked</v>
      </c>
      <c r="M121" s="5">
        <f>'raw data'!AF113</f>
        <v>0</v>
      </c>
      <c r="N121" s="5" t="str">
        <f>IF('raw data'!AG113="checked",'raw data'!AG$1&amp;", ","")&amp;IF('raw data'!AH113="checked",'raw data'!AH$1&amp;", ","")&amp;IF('raw data'!AI113="checked",'raw data'!AI$1&amp;", ","")&amp;IF('raw data'!AJ113="checked",'raw data'!AJ$1&amp;", ","")&amp;IF('raw data'!AK113="checked",'raw data'!AK$1&amp;", ","")&amp;IF('raw data'!AL113="checked",'raw data'!AL$1&amp;", ","")&amp;IF('raw data'!AM113="checked",'raw data'!AN113,"")</f>
        <v xml:space="preserve">Chronic disease prevention, Behavioral health, Data modernization, </v>
      </c>
      <c r="O121" s="5" t="str">
        <f>'raw data'!AO113</f>
        <v>CareGenix is EHR-agnostic and integrates with existing provider systems, with grant funds remaining at the local level to support any required EHR integration costs. The platform is cloud-based with minimal IT burden. CareGenix manages all cellular enable device procurement, logistics, connectivity, and integration at no cost to the provider, enabling rapid deployment without added infrastructure or operational complexity.</v>
      </c>
      <c r="P121" s="5" t="str">
        <f>'raw data'!AP113</f>
        <v>This technology is provided as part of our solution</v>
      </c>
      <c r="Q121" s="5" t="str">
        <f>'raw data'!AQ113</f>
        <v>CareGenix uses a fixed, rate-based service model-not SaaS or subscription-based-with no upfront platform fees. Pricing is tied to services delivered, providing cost transparency and flexibility. Agreements include a 90-day exit clause. Grant funding supports initial EHR integration, and the model transitions to sustainability through existing CPT reimbursement pathways, minimizing or eliminating ongoing out-of-pocket costs for providers.
All on-going cellular enable device management is part of the service that CareGenix absorbs and maintains through the life of the program.</v>
      </c>
      <c r="R121" s="5" t="str">
        <f>'raw data'!AR113</f>
        <v>CareGenix minimizes reliance on existing staff by providing a dedicated implementation team that manages onboarding end-to-end-project management, EHR integration, workflow design, provider training, and patient engagement enablement. Beyond launch, a dedicated Provider Management team remains assigned to each program, working alongside the clinical care team. This dual provider-facing and clinical support model ensures continuous alignment, adoption, and performance-not just onboarding-enabling a truly shovel-ready solution that supports sustained success under RHTP timelines.</v>
      </c>
      <c r="S121" s="5" t="str">
        <f>'raw data'!AS113</f>
        <v>30-90 days for implementation pending size &amp; scope</v>
      </c>
    </row>
    <row r="122" spans="1:20" s="6" customFormat="1" ht="360" x14ac:dyDescent="0.25">
      <c r="A122" s="5" t="str">
        <f>'raw data'!E114</f>
        <v>Ash Wellness, Inc.</v>
      </c>
      <c r="B122" s="5" t="str">
        <f>'raw data'!F114</f>
        <v>Mary Kelley</v>
      </c>
      <c r="C122" s="5" t="str">
        <f>'raw data'!H114</f>
        <v>mary@poweredbyash.com</v>
      </c>
      <c r="D122" s="5" t="str">
        <f>'raw data'!J114</f>
        <v>https://www.poweredbyash.com/</v>
      </c>
      <c r="E122" s="5" t="str">
        <f>'raw data'!K114</f>
        <v>Rural Indianans face significant barriers to chronic disease prevention and management - long distances to labs and clinics mean testing is often delayed or skipped entirely. Without timely diagnostics, conditions like diabetes, hypertension, and heart disease go undetected until they require costly, intensive intervention. This access gap is one of the most persistent drivers of poor health outcomes in rural communities. Ash addresses this directly by bringing diagnostic testing to patients at home, eliminating travel as a barrier to care. Our at-home testing solution enables earlier detection, supports ongoing disease monitoring, and reduces the burden on rural health facilities - making it a practical, scalable tool for the chronic disease prevention priorities at the heart of Indiana's GROW Rural Health initiative.</v>
      </c>
      <c r="F122" s="5" t="str">
        <f>'raw data'!L114</f>
        <v>Ash is an at-home diagnostics testing company that makes it easy for patients to get clinically accurate lab work done without leaving home. Through a simple, patient-friendly testing experience, Ash collects samples at the doorstep and delivers results with the same accuracy as traditional lab visits - no travel, no waiting rooms, no missed appointments. Our solution is designed to reach patients where they are, making it especially powerful in rural and underserved communities where distance is a persistent barrier to care. By partnering with health systems, FQHCs, and community health organizations, Ash integrates seamlessly into existing care workflows - supporting providers in closing gaps in chronic disease screening, monitoring, and prevention at scale.</v>
      </c>
      <c r="G122" s="5" t="str">
        <f>IF('raw data'!M114="checked",'raw data'!M$1&amp;", ","")&amp;IF('raw data'!N114="checked",'raw data'!N$1&amp;", ","")&amp;IF('raw data'!O114="checked",'raw data'!O$1&amp;", ","")&amp;IF('raw data'!P114="checked",'raw data'!P$1&amp;", ","")&amp;IF('raw data'!Q114="checked",'raw data'!Q$1&amp;", ","")&amp;IF('raw data'!R114="checked",'raw data'!R$1&amp;", ","")&amp;IF('raw data'!S114="checked",'raw data'!S$1&amp;", ","")&amp;IF('raw data'!T114="checked",'raw data'!U114,"")</f>
        <v xml:space="preserve">Local Health Departments, Rural PPS Hospitals, FQHCs, Community-Based Organizations, State Agencies, </v>
      </c>
      <c r="H122" s="5" t="str">
        <f>'raw data'!V114</f>
        <v>Ash has established experience working alongside public health departments to deliver accessible, stigma-free diagnostic testing in communities that traditional healthcare infrastructure doesn't fully reach. Our STI testing programs, built in partnership with public health entities, demonstrate Ash's ability to operate in rural and underserved settings - meeting patients at home, protecting privacy, and driving higher testing rates among populations that would otherwise go unscreened. These partnerships have given Ash deep insight into the logistical, cultural, and access-related challenges unique to rural communities. That experience translates directly into our approach to chronic disease diagnostics - bringing the same patient-centered, community-integrated model to conditions like diabetes, hypertension, and cardiovascular disease. Ash knows how to work within public health frameworks, coordinate with local providers, and design testing programs that rural residents actually use.</v>
      </c>
      <c r="I122" s="5" t="str">
        <f>'raw data'!W114</f>
        <v>Ash is a nationwide provider with the infrastructure to serve all 50 states - and has already shipped at-home diagnostic tests directly to patients across Indiana. Rural Hoosiers are benefiting from our solutions today. Through the GROW initiative, we are eager to deepen that presence by building formal relationships with regional coalitions, health departments, and community organizations across the state.</v>
      </c>
      <c r="J122" s="5" t="str">
        <f>IF('raw data'!X114="checked",'raw data'!X$1&amp;", ","")&amp;IF('raw data'!Y114="checked",'raw data'!Y$1&amp;", ","")&amp;IF('raw data'!Z114="checked",'raw data'!Z$1&amp;", ","")&amp;IF('raw data'!AA114="checked",'raw data'!AA$1&amp;", ","")&amp;IF('raw data'!AB114="checked",'raw data'!AB$1&amp;", ","")&amp;IF('raw data'!AC114="checked",'raw data'!AC$1,"")</f>
        <v xml:space="preserve">Peer-reviewed research, Evaluation report, Pilot data, Case study, Testimonials, </v>
      </c>
      <c r="K122" s="5" t="str">
        <f>'raw data'!AD114</f>
        <v>Ash consistently outperforms traditional lab testing models across the metrics that matter most in public health - completion rates, patient satisfaction, and turnaround time. Patients who receive at-home testing are significantly more likely to complete their tests than those referred to an offsite lab, particularly in rural areas where travel is a deterrent. Satisfaction scores reflect a testing experience that is convenient, private, and patient-centered. And faster result turnaround means providers can act sooner, keeping patients engaged in their care and reducing the lag between screening and treatment.</v>
      </c>
      <c r="L122" s="5" t="str">
        <f>'raw data'!AE114</f>
        <v>Unchecked</v>
      </c>
      <c r="M122" s="5">
        <f>'raw data'!AF114</f>
        <v>0</v>
      </c>
      <c r="N122" s="5" t="str">
        <f>IF('raw data'!AG114="checked",'raw data'!AG$1&amp;", ","")&amp;IF('raw data'!AH114="checked",'raw data'!AH$1&amp;", ","")&amp;IF('raw data'!AI114="checked",'raw data'!AI$1&amp;", ","")&amp;IF('raw data'!AJ114="checked",'raw data'!AJ$1&amp;", ","")&amp;IF('raw data'!AK114="checked",'raw data'!AK$1&amp;", ","")&amp;IF('raw data'!AL114="checked",'raw data'!AL$1&amp;", ","")&amp;IF('raw data'!AM114="checked",'raw data'!AN114,"")</f>
        <v xml:space="preserve">Chronic disease prevention, </v>
      </c>
      <c r="O122" s="5" t="str">
        <f>'raw data'!AO114</f>
        <v>No technology requirements are needed. Ash has an API integration that can directly connect into EHR's or standalone patient and client portals that Ash can set up for our partners.</v>
      </c>
      <c r="P122" s="5" t="str">
        <f>'raw data'!AP114</f>
        <v>This technology is provided as part of our solution (1)</v>
      </c>
      <c r="Q122" s="5" t="str">
        <f>'raw data'!AQ114</f>
        <v>Ash operates on a transparent, predictable pricing model designed to support both grant-funded implementation and long-term sustainability. Upfront costs include a one-time configuration fee of $5,000 and a $20,000 deposit. Ongoing platform access is billed at $10,000 annually, covering continued access to Ash's infrastructure and support ecosystem.
Test kits are priced on a per-patient basis and include everything needed for a complete testing experience: round-trip USPS shipping, a full collection kit with consumables and prepaid return label, lab processing, provider review and outreach for critical results, and patient support.
This model offers coalitions predictable budgeting across all five grant years - and because annual platform and per-patient fees are modest and clearly defined, sustainability planning beyond the grant period is straightforward.</v>
      </c>
      <c r="R122" s="5" t="str">
        <f>'raw data'!AR114</f>
        <v>Ash is designed for lightweight implementation with minimal burden on partner organizations. Initial setup requires limited staff time for onboarding and workflow alignment. No heavy technical integration is required - Ash's platform works via standard web browsers, with EHR integration available but not necessary. Training is completed in a single session, equipping staff to order tests, track results, and engage patients confidently. Ongoing operational lift is low, as Ash handles shipping, lab processing, result delivery, and patient support directly - making it accessible for rural organizations with limited administrative capacity.</v>
      </c>
      <c r="S122" s="5" t="str">
        <f>'raw data'!AS114</f>
        <v>4 to 6 weeks for full implementation</v>
      </c>
      <c r="T122" s="5"/>
    </row>
    <row r="123" spans="1:20" s="6" customFormat="1" ht="120" x14ac:dyDescent="0.25">
      <c r="A123" s="5" t="str">
        <f>'raw data'!E115</f>
        <v>Westercamp Wellness LLC</v>
      </c>
      <c r="B123" s="5" t="str">
        <f>'raw data'!F115</f>
        <v>Tarrah Westercamp</v>
      </c>
      <c r="C123" s="5" t="str">
        <f>'raw data'!H115</f>
        <v>tarrah@wellnessbymoms.com</v>
      </c>
      <c r="D123" s="5">
        <f>'raw data'!J115</f>
        <v>0</v>
      </c>
      <c r="E123" s="5" t="str">
        <f>'raw data'!K115</f>
        <v>Many Hoosiers lack access to dietetic and nutrition services in rural Indiana. Westercamp Wellness was established to provide Hoosiers with high quality, easily accessible tele-health nutritional services.</v>
      </c>
      <c r="F123" s="5" t="str">
        <f>'raw data'!L115</f>
        <v>Westercamp Wellness provides specialized healthcare services that delivers individualized nutrition therapy based on scientific evidence. It supports patients with conditions such as diabetes, heart disease, gastrointestinal disorders, prenatal and postnatal health, and malnutrition through assessment, diagnosis, and ongoing dietary management.</v>
      </c>
      <c r="G123" s="5" t="str">
        <f>IF('raw data'!M115="checked",'raw data'!M$1&amp;", ","")&amp;IF('raw data'!N115="checked",'raw data'!N$1&amp;", ","")&amp;IF('raw data'!O115="checked",'raw data'!O$1&amp;", ","")&amp;IF('raw data'!P115="checked",'raw data'!P$1&amp;", ","")&amp;IF('raw data'!Q115="checked",'raw data'!Q$1&amp;", ","")&amp;IF('raw data'!R115="checked",'raw data'!R$1&amp;", ","")&amp;IF('raw data'!S115="checked",'raw data'!S$1&amp;", ","")&amp;IF('raw data'!T115="checked",'raw data'!U115,"")</f>
        <v xml:space="preserve">Local Health Departments, Critical Access Hospitals, Rural PPS Hospitals, Community-Based Organizations, State Agencies, </v>
      </c>
      <c r="H123" s="5" t="str">
        <f>'raw data'!V115</f>
        <v>Westercamp Wellness's dietitians are all Hoosiers with deep roots in rural Indiana.</v>
      </c>
      <c r="I123" s="5" t="str">
        <f>'raw data'!W115</f>
        <v>Westercamp Wellness is an Indiana-based business.</v>
      </c>
      <c r="J123" s="5" t="str">
        <f>IF('raw data'!X115="checked",'raw data'!X$1&amp;", ","")&amp;IF('raw data'!Y115="checked",'raw data'!Y$1&amp;", ","")&amp;IF('raw data'!Z115="checked",'raw data'!Z$1&amp;", ","")&amp;IF('raw data'!AA115="checked",'raw data'!AA$1&amp;", ","")&amp;IF('raw data'!AB115="checked",'raw data'!AB$1&amp;", ","")&amp;IF('raw data'!AC115="checked",'raw data'!AC$1,"")</f>
        <v xml:space="preserve">Peer-reviewed research, Evaluation report, Pilot data, Case study, Testimonials, </v>
      </c>
      <c r="K123" s="5" t="str">
        <f>'raw data'!AD115</f>
        <v>Clients of Westercamp Wellness have achieved improved health outcomes and lived fuller lives even with pre-existing conditions.</v>
      </c>
      <c r="L123" s="5" t="str">
        <f>'raw data'!AE115</f>
        <v>Unchecked</v>
      </c>
      <c r="M123" s="5">
        <f>'raw data'!AF115</f>
        <v>0</v>
      </c>
      <c r="N123" s="5" t="str">
        <f>IF('raw data'!AG115="checked",'raw data'!AG$1&amp;", ","")&amp;IF('raw data'!AH115="checked",'raw data'!AH$1&amp;", ","")&amp;IF('raw data'!AI115="checked",'raw data'!AI$1&amp;", ","")&amp;IF('raw data'!AJ115="checked",'raw data'!AJ$1&amp;", ","")&amp;IF('raw data'!AK115="checked",'raw data'!AK$1&amp;", ","")&amp;IF('raw data'!AL115="checked",'raw data'!AL$1&amp;", ","")&amp;IF('raw data'!AM115="checked",'raw data'!AN115,"")</f>
        <v xml:space="preserve">Chronic disease prevention, Maternal &amp; child health, Behavioral health, </v>
      </c>
      <c r="O123" s="5" t="str">
        <f>'raw data'!AO115</f>
        <v>Tele-health and online classes.</v>
      </c>
      <c r="P123" s="5" t="str">
        <f>'raw data'!AP115</f>
        <v>This technology is provided as part of our solution (1)</v>
      </c>
      <c r="Q123" s="5" t="str">
        <f>'raw data'!AQ115</f>
        <v>Westercamp Wellness provides a fee for service based model.</v>
      </c>
      <c r="R123" s="5" t="str">
        <f>'raw data'!AR115</f>
        <v>Westercamp Wellness has staff ready and technology is integrated for ease of access. End users and patients must have internet access and a computer (which is not provided by Westercamp Wellness).</v>
      </c>
      <c r="S123" s="5" t="str">
        <f>'raw data'!AS115</f>
        <v>2 weeks</v>
      </c>
    </row>
    <row r="124" spans="1:20" s="6" customFormat="1" ht="165" x14ac:dyDescent="0.25">
      <c r="A124" s="5" t="str">
        <f>'raw data'!E116</f>
        <v>Stryker Smart Care</v>
      </c>
      <c r="B124" s="5" t="str">
        <f>'raw data'!F116</f>
        <v>Sam Hoffman</v>
      </c>
      <c r="C124" s="5" t="str">
        <f>'raw data'!H116</f>
        <v>Sam.hoffman@stryker.com</v>
      </c>
      <c r="D124" s="5" t="str">
        <f>'raw data'!J116</f>
        <v>https://www.stryker.com/us/en/smart-care.html</v>
      </c>
      <c r="E124" s="5" t="str">
        <f>'raw data'!K116</f>
        <v>Hands-free communication, clinician burnout, patient safety, real time awareness, workforce shortage and inefficiency, fragmented workflows, lack of communication, alarm fatigue, slow response times</v>
      </c>
      <c r="F124" s="5" t="str">
        <f>'raw data'!L116</f>
        <v>Fragmented systems, clinician burnout and inefficient workflows challenge modern care delivery. At Stryker, we are committed to partnering with you to integrate advanced digital capabilities across your facility, enhancing clinical and operational workflows and improving outcomes. Through connected solutions such as care.ai and Vocera, part of our SmartHospital Platform, we bring data, devices and people together to create smart, response and proactive care environments.</v>
      </c>
      <c r="G124" s="5" t="str">
        <f>IF('raw data'!M116="checked",'raw data'!M$1&amp;", ","")&amp;IF('raw data'!N116="checked",'raw data'!N$1&amp;", ","")&amp;IF('raw data'!O116="checked",'raw data'!O$1&amp;", ","")&amp;IF('raw data'!P116="checked",'raw data'!P$1&amp;", ","")&amp;IF('raw data'!Q116="checked",'raw data'!Q$1&amp;", ","")&amp;IF('raw data'!R116="checked",'raw data'!R$1&amp;", ","")&amp;IF('raw data'!S116="checked",'raw data'!S$1&amp;", ","")&amp;IF('raw data'!T116="checked",'raw data'!U116,"")</f>
        <v xml:space="preserve">Critical Access Hospitals, Rural PPS Hospitals, </v>
      </c>
      <c r="H124" s="5" t="str">
        <f>'raw data'!V116</f>
        <v>Vocera and care.ai in rural communities bring care teams closer to the patient, despite the challenges rural healthcare brings. Care.ai extends clinical staff, reduces transfers, and improves workforce efficiency. Vocera allows for faster communication, reduces misses or delayed care, and connects with care.ai to enhance virtual nursing workflows.</v>
      </c>
      <c r="I124" s="5" t="str">
        <f>'raw data'!W116</f>
        <v>Stryker Smart Care is widely used throughout the state of Indiana, with many large customers in the major metropolitan areas (Indianapolis and Fort Wayne), as well as many customers in rural areas.</v>
      </c>
      <c r="J124" s="5" t="str">
        <f>IF('raw data'!X116="checked",'raw data'!X$1&amp;", ","")&amp;IF('raw data'!Y116="checked",'raw data'!Y$1&amp;", ","")&amp;IF('raw data'!Z116="checked",'raw data'!Z$1&amp;", ","")&amp;IF('raw data'!AA116="checked",'raw data'!AA$1&amp;", ","")&amp;IF('raw data'!AB116="checked",'raw data'!AB$1&amp;", ","")&amp;IF('raw data'!AC116="checked",'raw data'!AC$1,"")</f>
        <v xml:space="preserve">Evaluation report, Case study, Testimonials, </v>
      </c>
      <c r="K124" s="5" t="str">
        <f>'raw data'!AD116</f>
        <v>47% improvement in door-to-needle time (53min to 28min), 71.4% improvement in LWBS rates, 66.7% improvement in door-to-triage ED throughput times, 60min average reduction in time spent on documentation per nurse, 22min saved per bedside nurse per patient discharge, decreased number of people injured in aggressive incidents by 20%, decreased alarm fatigue by 63%, and more</v>
      </c>
      <c r="L124" s="5" t="str">
        <f>'raw data'!AE116</f>
        <v>Unchecked</v>
      </c>
      <c r="M124" s="5">
        <f>'raw data'!AF116</f>
        <v>0</v>
      </c>
      <c r="N124" s="5" t="str">
        <f>IF('raw data'!AG116="checked",'raw data'!AG$1&amp;", ","")&amp;IF('raw data'!AH116="checked",'raw data'!AH$1&amp;", ","")&amp;IF('raw data'!AI116="checked",'raw data'!AI$1&amp;", ","")&amp;IF('raw data'!AJ116="checked",'raw data'!AJ$1&amp;", ","")&amp;IF('raw data'!AK116="checked",'raw data'!AK$1&amp;", ","")&amp;IF('raw data'!AL116="checked",'raw data'!AL$1&amp;", ","")&amp;IF('raw data'!AM116="checked",'raw data'!AN116,"")</f>
        <v xml:space="preserve">Workforce development, Maternal &amp; child health, Behavioral health, Data modernization, Emergency preparedness, </v>
      </c>
      <c r="O124" s="5" t="str">
        <f>'raw data'!AO116</f>
        <v>Wi-Fi</v>
      </c>
      <c r="P124" s="5" t="str">
        <f>'raw data'!AP116</f>
        <v>This technology is NOT provided as part of our solution and the purchasing entity needs to procure the technology on their own (2)</v>
      </c>
      <c r="Q124" s="5" t="str">
        <f>'raw data'!AQ116</f>
        <v>Implementation fixed fees, annual subscription (covers licenses, support, upgrades).</v>
      </c>
      <c r="R124" s="5" t="str">
        <f>'raw data'!AR116</f>
        <v>Staff time, technology integration, training.</v>
      </c>
      <c r="S124" s="5" t="str">
        <f>'raw data'!AS116</f>
        <v>3-6 months</v>
      </c>
    </row>
    <row r="125" spans="1:20" s="6" customFormat="1" ht="405" x14ac:dyDescent="0.25">
      <c r="A125" s="5" t="str">
        <f>'raw data'!E117</f>
        <v>LilyLink Inc.</v>
      </c>
      <c r="B125" s="5" t="str">
        <f>'raw data'!F117</f>
        <v>Tyler Rice</v>
      </c>
      <c r="C125" s="5" t="str">
        <f>'raw data'!H117</f>
        <v>tyler.rice@lilylink.com</v>
      </c>
      <c r="D125" s="5" t="str">
        <f>'raw data'!J117</f>
        <v>lilylink.com</v>
      </c>
      <c r="E125" s="5" t="str">
        <f>'raw data'!K117</f>
        <v>Rural communities face significant barriers to accessing timely, coordinated care for high-risk pregnancies. This is particularly true in maternal deserts. Women who develop gestational diabetes and pregnant women with type 1 and type 2 diabetes struggle to receive quality care due to the limited availability of specialized OBGYN and MFM physicians in their areas. Long travel distances can be insurmountable for some women without vehicles or who cannot afford to take time off work.
Fragmented care systems often result in a delayed diagnosis of diabetes, poor care adherence, and preventable complications. These challenges contribute to worse health outcomes, including avoidable hospitalizations and higher rates of maternal mortality and stillbirth.</v>
      </c>
      <c r="F125" s="5" t="str">
        <f>'raw data'!L117</f>
        <v>LilyLink is a digital health and care coordination platform focused on improving maternal outcomes for pregnant women with diabetes. LilyLink combines remote patient monitoring, personalized education, and care navigation to extend the reach of clinical teams beyond traditional care settings. LilyLink enables earlier risk identification, improved patient engagement, and more consistent adherence to care plans.
The platform is designed to integrate seamlessly into rural hub-and-spoke and community-based care models, augmenting local providers care with automated workflows, culturally appropriate dietary education provided by CDCES professionals, and escalated care when needed to maternal-fetal medicine providers.
LilyLink reduces preventable complications, and strengthens care coordination across fragmented systems. By leveraging mobile technology, AI and scalable infrastructure, LilyLink helps rural providers deliver high-quality, continuous care where patients live.</v>
      </c>
      <c r="G125" s="5" t="str">
        <f>IF('raw data'!M117="checked",'raw data'!M$1&amp;", ","")&amp;IF('raw data'!N117="checked",'raw data'!N$1&amp;", ","")&amp;IF('raw data'!O117="checked",'raw data'!O$1&amp;", ","")&amp;IF('raw data'!P117="checked",'raw data'!P$1&amp;", ","")&amp;IF('raw data'!Q117="checked",'raw data'!Q$1&amp;", ","")&amp;IF('raw data'!R117="checked",'raw data'!R$1&amp;", ","")&amp;IF('raw data'!S117="checked",'raw data'!S$1&amp;", ","")&amp;IF('raw data'!T117="checked",'raw data'!U117,"")</f>
        <v>Local Health Departments, Critical Access Hospitals, Rural PPS Hospitals, FQHCs, EMS, Community-Based Organizations, State Agencies, Perinatal Quality Collaboratives, Maternal Health Initiatives, Tribal Health, Regional rural health collaboratives</v>
      </c>
      <c r="H125" s="5" t="str">
        <f>'raw data'!V117</f>
        <v>LilyLink has experience supporting care delivery in rural and underserved communities, where access barriers, transportation challenges, and limited specialty care can impact outcomes. Our mobile-first platform is designed for low-resource settings, enabling remote patient monitoring, education, and care coordination without requiring frequent in-person visits. We collaborate with health systems and provider groups serving rural populations, extending maternal-fetal-medicine (MFM) informed care into community settings.
LilyLink employs remote dietitians and CDCES professionals who provide first-line coaching and support to patients, reinforcing care plans and improving engagement. Our platform also uses automated protocols to identify risk and escalate care to MFM specialists when needed. This approach helps improve continuity, reduce gaps in access, and support timely, high-quality care close to home.</v>
      </c>
      <c r="I125" s="5" t="str">
        <f>'raw data'!W117</f>
        <v>LilyLink is not currently in Indiana but seeking to launch through the RHT program.</v>
      </c>
      <c r="J125" s="5" t="str">
        <f>IF('raw data'!X117="checked",'raw data'!X$1&amp;", ","")&amp;IF('raw data'!Y117="checked",'raw data'!Y$1&amp;", ","")&amp;IF('raw data'!Z117="checked",'raw data'!Z$1&amp;", ","")&amp;IF('raw data'!AA117="checked",'raw data'!AA$1&amp;", ","")&amp;IF('raw data'!AB117="checked",'raw data'!AB$1&amp;", ","")&amp;IF('raw data'!AC117="checked",'raw data'!AC$1,"")</f>
        <v xml:space="preserve">Case study, Testimonials, </v>
      </c>
      <c r="K125" s="5" t="str">
        <f>'raw data'!AD117</f>
        <v>In general, LilyLink improves patient log completeness and accuracy by transitioning from manual, fragmented tracking to standardized digital data structures. This increases clinical oversight through proactive platform reviews, enabling providers to monitor patients at least weekly rather than only during prenatal visits. Administrative work is significantly reduced as log transcription is eliminated, and higher patient engagement lowers manual patient reminders. In a real-world deployment with Carnegie Imaging, reminder messages decreased by 88%, manual log intake hours by 83%. These efficiencies resulted in a 68% drop in total administrative time, allowing the care team to prioritize personalized patient outcomes over data entry.</v>
      </c>
      <c r="L125" s="5" t="str">
        <f>'raw data'!AE117</f>
        <v>Unchecked</v>
      </c>
      <c r="M125" s="5">
        <f>'raw data'!AF117</f>
        <v>0</v>
      </c>
      <c r="N125" s="5" t="str">
        <f>IF('raw data'!AG117="checked",'raw data'!AG$1&amp;", ","")&amp;IF('raw data'!AH117="checked",'raw data'!AH$1&amp;", ","")&amp;IF('raw data'!AI117="checked",'raw data'!AI$1&amp;", ","")&amp;IF('raw data'!AJ117="checked",'raw data'!AJ$1&amp;", ","")&amp;IF('raw data'!AK117="checked",'raw data'!AK$1&amp;", ","")&amp;IF('raw data'!AL117="checked",'raw data'!AL$1&amp;", ","")&amp;IF('raw data'!AM117="checked",'raw data'!AN117,"")</f>
        <v xml:space="preserve">Chronic disease prevention, Maternal &amp; child health, Data modernization, </v>
      </c>
      <c r="O125" s="5" t="str">
        <f>'raw data'!AO117</f>
        <v>LilyLink is a cloud-based, mobile-first platform designed to operate in low-resource and rural environments. Patients access the solution via smartphone (iOS/Android) or web browser, with minimal data requirements. The platform supports integration with all common glucose monitoring devices, including Continuous Glucose Monitors (CGMs) and glucometers.
For providers, LilyLink is accessible through a secure web-based dashboard and can integrate with existing EHR systems.</v>
      </c>
      <c r="P125" s="5" t="str">
        <f>'raw data'!AP117</f>
        <v>This technology is provided as part of our solution (1)</v>
      </c>
      <c r="Q125" s="5" t="str">
        <f>'raw data'!AQ117</f>
        <v>LilyLink utilizes a flexible, transparent pricing model designed to align with program scale and sustainability goals. Implementation typically includes a one-time fixed fee covering onboarding, configuration, integrations (as applicable), and staff training.
Ongoing costs are primarily structured on a per-patient, per-month (PPPM) basis, which includes access to the platform, remote patient monitoring, patient engagement tools, and support from CDCES care coaches. This model allows costs to scale with utilization and patient volume.
For health systems or statewide programs, LilyLink can also offer tiered or enterprise pricing, including annual licensing options with bundled services. Ongoing fees include platform maintenance, updates, and technical support, with no separate maintenance charges. This approach supports predictable budgeting while aligning costs with outcomes and program growth.</v>
      </c>
      <c r="R125" s="5" t="str">
        <f>'raw data'!AR117</f>
        <v>LilyLink is designed for rapid deployment with minimal burden on provider organizations. Implementation typically requires a clinical lead and an IT/administrative contact (2-5 hours/week during setup) to support onboarding and workflow alignment. Ongoing staff time is limited, as LilyLink provides CDCES professionals for patient support.
The platform is cloud-based and requires no additional hardware. EHR integration (HL7/FHIR) is available.
Training includes 1-2 virtual sessions for staff, plus ongoing support. Typical implementation timelines range from 2-6 weeks, with continuous technical support and system maintenance included.</v>
      </c>
      <c r="S125" s="5" t="str">
        <f>'raw data'!AS117</f>
        <v>2-6 weeks typical implementation timeline</v>
      </c>
    </row>
    <row r="126" spans="1:20" s="6" customFormat="1" ht="360" x14ac:dyDescent="0.25">
      <c r="A126" s="5" t="str">
        <f>'raw data'!E118</f>
        <v>LumiCare, Inc.</v>
      </c>
      <c r="B126" s="5" t="str">
        <f>'raw data'!F118</f>
        <v>Shaleea Shields</v>
      </c>
      <c r="C126" s="5" t="str">
        <f>'raw data'!H118</f>
        <v>SShields@lumicaretech.com</v>
      </c>
      <c r="D126" s="5" t="str">
        <f>'raw data'!J118</f>
        <v>www.lumicaretech.com</v>
      </c>
      <c r="E126" s="5" t="str">
        <f>'raw data'!K118</f>
        <v>Shortages of onsite nursing staff, particularly in rural and underserved communities
Limited access to 24/7 clinical support and after-hours nursing coverage
Delays in identifying and responding to changes in patient condition
High rates of avoidable emergency department use due to lack of timely triage and intervention
Challenges supporting individuals with chronic or complex conditions outside hospital settings
Provider burden caused by fragmented workflows and limited clinical capacity
Difficulty maintaining continuity of care across home, residential, and community-based settings
Constraints on expanding access to care without increasing fixed staffing costs</v>
      </c>
      <c r="F126" s="5" t="str">
        <f>'raw data'!L118</f>
        <v>LumiLink is a 24/7 remote nursing and telehealth solution that extends clinical capacity beyond onsite staff. Through licensed nurses, real-time monitoring, and technology-enabled communication, LumiLink provides clinical assessment, triage, care coordination, and early intervention for individuals in home, residential, and community-based settings. The solution integrates with existing care teams and electronic health records to support timely decision-making, reduce avoidable emergency department utilization, and improve continuity and access to care, particularly in rural and workforce-constrained environments.</v>
      </c>
      <c r="G126" s="5" t="str">
        <f>IF('raw data'!M118="checked",'raw data'!M$1&amp;", ","")&amp;IF('raw data'!N118="checked",'raw data'!N$1&amp;", ","")&amp;IF('raw data'!O118="checked",'raw data'!O$1&amp;", ","")&amp;IF('raw data'!P118="checked",'raw data'!P$1&amp;", ","")&amp;IF('raw data'!Q118="checked",'raw data'!Q$1&amp;", ","")&amp;IF('raw data'!R118="checked",'raw data'!R$1&amp;", ","")&amp;IF('raw data'!S118="checked",'raw data'!S$1&amp;", ","")&amp;IF('raw data'!T118="checked",'raw data'!U118,"")</f>
        <v xml:space="preserve">Local Health Departments, Critical Access Hospitals, Rural PPS Hospitals, FQHCs, EMS, Community-Based Organizations, State Agencies, </v>
      </c>
      <c r="H126" s="5" t="str">
        <f>'raw data'!V118</f>
        <v>LumiCare has experience supporting rural providers and populations facing limited access to onsite clinical staff, long travel distances to care, and constrained healthcare infrastructure. Through remote nursing and telehealth-enabled services, LumiCare has worked with community-based providers, residential programs, and home-based settings to extend clinical oversight, support timely triage and intervention, and reduce reliance on emergency departments. The model is designed to operate effectively in low-resource and rural environments by integrating with existing care teams, leveraging scalable technology, and addressing workforce shortages without requiring additional onsite staffing.</v>
      </c>
      <c r="I126" s="5">
        <f>'raw data'!W118</f>
        <v>0</v>
      </c>
      <c r="J126" s="5" t="str">
        <f>IF('raw data'!X118="checked",'raw data'!X$1&amp;", ","")&amp;IF('raw data'!Y118="checked",'raw data'!Y$1&amp;", ","")&amp;IF('raw data'!Z118="checked",'raw data'!Z$1&amp;", ","")&amp;IF('raw data'!AA118="checked",'raw data'!AA$1&amp;", ","")&amp;IF('raw data'!AB118="checked",'raw data'!AB$1&amp;", ","")&amp;IF('raw data'!AC118="checked",'raw data'!AC$1,"")</f>
        <v xml:space="preserve">Evaluation report, Pilot data, Testimonials, </v>
      </c>
      <c r="K126" s="5" t="str">
        <f>'raw data'!AD118</f>
        <v>Reduction in avoidable emergency department transfers (99% resolution without emergency department transfer)
24/7 clinical coverage achieved without adding onsite nursing FTEs
Faster clinical response to changes in condition via real-time remote monitoring and escalation protocols
Increased proportion of health concerns resolved in place (home or residential setting)
Improved adherence to care plans through continuous nursing oversight
Reduced burden on onsite staff by shifting after-hours calls, triage, and monitoring to remote nurses
Improved documentation and clinical visibility through integration with electronic health records
Greater stability in community-based placements by preventing unnecessary hospitalizations</v>
      </c>
      <c r="L126" s="5" t="str">
        <f>'raw data'!AE118</f>
        <v>Unchecked</v>
      </c>
      <c r="M126" s="5">
        <f>'raw data'!AF118</f>
        <v>0</v>
      </c>
      <c r="N126" s="5" t="str">
        <f>IF('raw data'!AG118="checked",'raw data'!AG$1&amp;", ","")&amp;IF('raw data'!AH118="checked",'raw data'!AH$1&amp;", ","")&amp;IF('raw data'!AI118="checked",'raw data'!AI$1&amp;", ","")&amp;IF('raw data'!AJ118="checked",'raw data'!AJ$1&amp;", ","")&amp;IF('raw data'!AK118="checked",'raw data'!AK$1&amp;", ","")&amp;IF('raw data'!AL118="checked",'raw data'!AL$1&amp;", ","")&amp;IF('raw data'!AM118="checked",'raw data'!AN118,"")</f>
        <v xml:space="preserve">Chronic disease prevention, Maternal &amp; child health, Behavioral health, Data modernization, Emergency preparedness, </v>
      </c>
      <c r="O126" s="5" t="str">
        <f>'raw data'!AO118</f>
        <v>As an established healthcare technology provider, LumiCare is well positioned to partner with government and private agencies to leverage secure, scalable technology to improve access, efficiency, and clinical outcomes. LumiLink is delivered through a cloud‑based, HIPAA‑compliant platform that requires only reliable internet connectivity and standard internet‑enabled devices, minimizing implementation burden for providers and public partners.</v>
      </c>
      <c r="P126" s="5" t="str">
        <f>'raw data'!AP118</f>
        <v>This technology is provided as part of our solution (1)</v>
      </c>
      <c r="Q126" s="5" t="str">
        <f>'raw data'!AQ118</f>
        <v>LumiLink uses a predictable, scalable cost structure designed to align with public sector procurement and long‑term sustainability. Implementation is typically supported through a one‑time fixed fee that covers onboarding, configuration, workflow alignment, system integration as needed, staff training, and go‑live support. Ongoing costs are structured as a recurring service fee, most commonly based on a per‑member, per‑month or program‑level subscription model rather than per‑user licensing. This fee includes access to the LumiLink platform, 24/7 remote nursing services, hosting, security, maintenance, and ongoing operational support. Sustainability is supported through alignment with Medicaid financing strategies, including incorporation into state waivers and reimbursement through managed care organizations (MCOs), enabling continued access to services without creating ongoing unfunded provider costs.</v>
      </c>
      <c r="R126" s="5" t="str">
        <f>'raw data'!AR118</f>
        <v>LumiLink implementation is designed to minimize provider burden. Staff time is primarily required during initial onboarding for workflow alignment, identification of points of contact, and participation in training. Ongoing staff involvement is limited, as 24/7 triage, monitoring, and clinical escalation are managed by LumiLink's remote nursing team. Technology requirements include secure internet connectivity, standard internet‑enabled devices, and, where applicable, integration or data exchange with existing electronic health record systems. No on‑premise hardware is required.</v>
      </c>
      <c r="S126" s="5" t="str">
        <f>'raw data'!AS118</f>
        <v>Ready for immediate deployment</v>
      </c>
    </row>
    <row r="127" spans="1:20" s="6" customFormat="1" ht="330" x14ac:dyDescent="0.25">
      <c r="A127" s="5" t="str">
        <f>'raw data'!E119</f>
        <v>MAVEN Project</v>
      </c>
      <c r="B127" s="5" t="str">
        <f>'raw data'!F119</f>
        <v>Corrin Colesar</v>
      </c>
      <c r="C127" s="5" t="str">
        <f>'raw data'!H119</f>
        <v>ccolesar@mavenproject.org</v>
      </c>
      <c r="D127" s="5" t="str">
        <f>'raw data'!J119</f>
        <v>https://www.mavenproject.org/</v>
      </c>
      <c r="E127" s="5" t="str">
        <f>'raw data'!K119</f>
        <v>MAVEN Project is a national 501(c)(3) non profit that connects frontline clinicians with volunteer medical specialists to improve care for patients in under-resourced communities.
Our model offers a community of support for busy frontline providers, helping address workforce shortages, burnout, and limited specialty access-challenges that disproportionately impact underserved communities. It also fosters connections for late-career physicians, enabling them to share their expertise and expand access, improving care where it's needed most.</v>
      </c>
      <c r="F127" s="5" t="str">
        <f>'raw data'!L119</f>
        <v>MAVEN Project model delivers three integrated services:
(1) rapid peer-to-peer specialty consultation with physician experts, and access to MAVEN's network of 70+ specialties via telehealth;
(2) targeted continuing medical education (CME) and case-based training; and
(3) structured mentoring to support provider confidence and clinical decision-making.
These services are embedded within primary care workflows, enabling collaborative, team-based care and strengthening providers' ability to manage conditions directly within their practices.</v>
      </c>
      <c r="G127" s="5" t="str">
        <f>IF('raw data'!M119="checked",'raw data'!M$1&amp;", ","")&amp;IF('raw data'!N119="checked",'raw data'!N$1&amp;", ","")&amp;IF('raw data'!O119="checked",'raw data'!O$1&amp;", ","")&amp;IF('raw data'!P119="checked",'raw data'!P$1&amp;", ","")&amp;IF('raw data'!Q119="checked",'raw data'!Q$1&amp;", ","")&amp;IF('raw data'!R119="checked",'raw data'!R$1&amp;", ","")&amp;IF('raw data'!S119="checked",'raw data'!S$1&amp;", ","")&amp;IF('raw data'!T119="checked",'raw data'!U119,"")</f>
        <v xml:space="preserve">Local Health Departments, Critical Access Hospitals, FQHCs, </v>
      </c>
      <c r="H127" s="5" t="str">
        <f>'raw data'!V119</f>
        <v>MAVEN Projects supports 176 clinic sites across rural states, including partnering with 44 sites in Montana starting in 2025. This has helped clinicians working in rural health sites in Montana to be the best PCPs they can be, increasing access to timely, high-quality comprehensive care in a patient's medical home.
MAVEN Project connects these clinicians in rural communities to volunteer physicians from across the country via our telehealth platform, which helps close the specialist and peer-support gap that many rural practices face.
By giving rural primary care teams access to experienced volunteer physicians for timely clinical guidance, MAVEN strengthens local decision-making so patients can get more of their care close to home, rather than waiting weeks for an appointment or traveling long distances for a specialist. This support enhances access by expanding what rural clinics can safely and confidently manage in-house, thereby improving continuity of care.</v>
      </c>
      <c r="I127" s="5" t="str">
        <f>'raw data'!W119</f>
        <v>We have been in partnership with NorthShore Health Centers, Inc. a Federally Qualified Health Center, since 2023. They primarily serve Porter, Lake, La Porte, and Jasper counties.
We also recently partnered with Bridges to Health, a free clinic in Marion, Indiana which is the only free clinic serving Grant County and the six surrounding counties.</v>
      </c>
      <c r="J127" s="5" t="str">
        <f>IF('raw data'!X119="checked",'raw data'!X$1&amp;", ","")&amp;IF('raw data'!Y119="checked",'raw data'!Y$1&amp;", ","")&amp;IF('raw data'!Z119="checked",'raw data'!Z$1&amp;", ","")&amp;IF('raw data'!AA119="checked",'raw data'!AA$1&amp;", ","")&amp;IF('raw data'!AB119="checked",'raw data'!AB$1&amp;", ","")&amp;IF('raw data'!AC119="checked",'raw data'!AC$1,"")</f>
        <v xml:space="preserve">Evaluation report, Testimonials, </v>
      </c>
      <c r="K127" s="5" t="str">
        <f>'raw data'!AD119</f>
        <v>Based on results of our 2025 clinic partner annual provider survey:
4.9 out of 5-star satisfaction with the quality of consults
81% of consults result in avoided external referral
73% of consults improve PCP management of the disease process
91% report access to MAVEN Project is improving the lives of my patients
86% of PCPs report MAVEN Project provides me more confidence in fulfilling my role
64% report access to MAVEN Project makes me more likely to stay at my health center</v>
      </c>
      <c r="L127" s="5" t="str">
        <f>'raw data'!AE119</f>
        <v>Checked</v>
      </c>
      <c r="M127" s="5" t="str">
        <f>'raw data'!AF119</f>
        <v>NorthShore Community Health Center and Bridges to Health Free Clinic</v>
      </c>
      <c r="N127" s="5" t="str">
        <f>IF('raw data'!AG119="checked",'raw data'!AG$1&amp;", ","")&amp;IF('raw data'!AH119="checked",'raw data'!AH$1&amp;", ","")&amp;IF('raw data'!AI119="checked",'raw data'!AI$1&amp;", ","")&amp;IF('raw data'!AJ119="checked",'raw data'!AJ$1&amp;", ","")&amp;IF('raw data'!AK119="checked",'raw data'!AK$1&amp;", ","")&amp;IF('raw data'!AL119="checked",'raw data'!AL$1&amp;", ","")&amp;IF('raw data'!AM119="checked",'raw data'!AN119,"")</f>
        <v xml:space="preserve">Workforce development, Chronic disease prevention, Behavioral health, </v>
      </c>
      <c r="O127" s="5" t="str">
        <f>'raw data'!AO119</f>
        <v>Our web-based HIPAA compliant telehealth platform is hosted in a cloud-based environment and requires internet access to log in.
It includes:
- Single Sign On for easy access to all services
- HIPAA compliance for the secure exchange of EKGs, lab results and other critical patient information
- Mobile access for volunteers, ensuring prompt responses
- Access to our Learning Management System and on demand CME
- Dashboard with usage and feedback data refreshed daily for real-time insights</v>
      </c>
      <c r="P127" s="5" t="str">
        <f>'raw data'!AP119</f>
        <v>This technology is provided as part of our solution (1)</v>
      </c>
      <c r="Q127" s="5" t="str">
        <f>'raw data'!AQ119</f>
        <v>Clinic partners pay a very modest, fixed annual Non-Clinical Administrative Fee for unlimited access to all of MAVEN Project's services. Currently, this fee is based on the number of brick-and-mortar clinic locations that a site operates. These costs represent approximately 20-30% of our operating costs and as a non-profit, MAVEN Project works to subsidize the remaining percentage of the costs through our own philanthropy for clinics that elect to self-fund their annual fees.</v>
      </c>
      <c r="R127" s="5" t="str">
        <f>'raw data'!AR119</f>
        <v>MAVEN Project's implementation process is designed to be quick and easy. We can stand up services for a new clinic typically in as short as three weeks. Our process includes three distinct steps:
1. Contracting: Review and sign a Master Services Agreement, then provide a roster of all providers to enable account creation.​
2. Set Up for Success Call: Key stakeholders meet for a 1-hour session to align on goals, implementation, and strategies to optimize a successful launch with their assigned Clinic Partnership Manager.​
3. Training: Schedule a live, 45-minute Zoom training for all providers base on clinic's availability to provide time for training to occur.</v>
      </c>
      <c r="S127" s="5" t="str">
        <f>'raw data'!AS119</f>
        <v>3 weeks (can vary based on clinic availability)</v>
      </c>
    </row>
    <row r="128" spans="1:20" s="6" customFormat="1" ht="345" x14ac:dyDescent="0.25">
      <c r="A128" s="5" t="str">
        <f>'raw data'!E120</f>
        <v>ConnectWell</v>
      </c>
      <c r="B128" s="5" t="str">
        <f>'raw data'!F120</f>
        <v>Andrea Bloom</v>
      </c>
      <c r="C128" s="5" t="str">
        <f>'raw data'!H120</f>
        <v>abloom@connectwell.health</v>
      </c>
      <c r="D128" s="5" t="str">
        <f>'raw data'!J120</f>
        <v>www.connectwell.health</v>
      </c>
      <c r="E128" s="5" t="str">
        <f>'raw data'!K120</f>
        <v>There is a lack of credible and accessible health information for the general public to access to help them with their overall health information needs including chronic disease management and prevention. ConnectWell addresses the need for a trusted source of health &amp; wellness information that is available 24-7 in digital format and written for a consumer audience. ConnectWell is continuously kept up-to-date and has a very easy user interface enabling people to search for and find information they need on health conditions, lifestyle medicine and health recipes. ConnectWell is licensable and easily integrates with community-based organizations portals to enable accessibility to a wide audience in rural communities. ConnectWell has been reaching the general public through our Public Library Initiative and is working with states to support their RHTP.</v>
      </c>
      <c r="F128" s="5" t="str">
        <f>'raw data'!L120</f>
        <v>ConnectWell's Library Initiative includes: ConnectWell Digital Health &amp; Wellness Database, and extensive Suite of Programming and Support.
- ConnectWell's Health &amp; Wellness Database provides patrons with the ability to access comprehensive, science-based, and up-to-date digital health and wellness content anytime anywhere through their library's website.
- ConnectWell's robust suite of "ready-made" programs, enables library staff to deliver programs across a wide range of health and wellness topics. The content serves as the "expert" which provides libraries with the capacity for library staff to deliver programs that enable patrons to learn about the management of chronic conditions and adopt healthy lifestyle habits that are at the core of prevention.
- ConnectWell's high-touch support enables library staff to make full use of the entire ConnectWell offering to scale health literacy and put healthy lifestyle practices into action at the library.</v>
      </c>
      <c r="G128" s="5" t="str">
        <f>IF('raw data'!M120="checked",'raw data'!M$1&amp;", ","")&amp;IF('raw data'!N120="checked",'raw data'!N$1&amp;", ","")&amp;IF('raw data'!O120="checked",'raw data'!O$1&amp;", ","")&amp;IF('raw data'!P120="checked",'raw data'!P$1&amp;", ","")&amp;IF('raw data'!Q120="checked",'raw data'!Q$1&amp;", ","")&amp;IF('raw data'!R120="checked",'raw data'!R$1&amp;", ","")&amp;IF('raw data'!S120="checked",'raw data'!S$1&amp;", ","")&amp;IF('raw data'!T120="checked",'raw data'!U120,"")</f>
        <v xml:space="preserve">Community-Based Organizations, </v>
      </c>
      <c r="H128" s="5" t="str">
        <f>'raw data'!V120</f>
        <v>ConnectWell works with rural libraries in multiple states and customers regularly renew their subscription service to ConnectWell as it serves to fill a key gap in health information and programming. ConnectWell's content suite is integrated in the Aztute platform for Medicaid providers including rural providers. Medicaid providers that require health education as part of their service find ConnectWell to be comprehensive covering these required topics &amp; morea: Nutrition, Healthy Eating, Healthy Recipes
Wellness &amp; Healthy Living​
Behavioral Health (Mental Health, Substance Use Prevention, Smoking Cessation)
Chronic Disease Management (High Blood Pressure, Metabolic Syndrome, Diabetes, Heart Disease, Obesity)​
Preventive Health &amp; Cancer Screenings (Breast, Cervical, Prostate, Colorectal, Lung, Skin)
Communicable Disease Prevention (HIV, STDs, Hepatitis, TB) &amp; Sexual Health
Crisis Prevention Services (Suicide Prevention, Depression, Anxiety, PTSD)​
Memory Health (Alzheimer's, Dementia)</v>
      </c>
      <c r="I128" s="5" t="str">
        <f>'raw data'!W120</f>
        <v>2 rural libraries from Indiana have registered for ConnectWell's Food as Medicine Pilot run in conjunction with Let's Move in Libraries: https://letsmovelibraries.org/connectwell-food-is-medicine/</v>
      </c>
      <c r="J128" s="5" t="str">
        <f>IF('raw data'!X120="checked",'raw data'!X$1&amp;", ","")&amp;IF('raw data'!Y120="checked",'raw data'!Y$1&amp;", ","")&amp;IF('raw data'!Z120="checked",'raw data'!Z$1&amp;", ","")&amp;IF('raw data'!AA120="checked",'raw data'!AA$1&amp;", ","")&amp;IF('raw data'!AB120="checked",'raw data'!AB$1&amp;", ","")&amp;IF('raw data'!AC120="checked",'raw data'!AC$1,"")</f>
        <v xml:space="preserve">Pilot data, Case study, Testimonials, </v>
      </c>
      <c r="K128" s="5" t="str">
        <f>'raw data'!AD120</f>
        <v>See ConnectWell at the Library Report for pilot implemented with Dr. Noah Lenstra Founder of Let's Move in Libraries, a University of North Carolina Greensboro based non-profit dedicated to engaging people in health activities at the public library. https://letsmovelibraries.org/connect-well/</v>
      </c>
      <c r="L128" s="5" t="str">
        <f>'raw data'!AE120</f>
        <v>Unchecked</v>
      </c>
      <c r="M128" s="5">
        <f>'raw data'!AF120</f>
        <v>0</v>
      </c>
      <c r="N128" s="5" t="str">
        <f>IF('raw data'!AG120="checked",'raw data'!AG$1&amp;", ","")&amp;IF('raw data'!AH120="checked",'raw data'!AH$1&amp;", ","")&amp;IF('raw data'!AI120="checked",'raw data'!AI$1&amp;", ","")&amp;IF('raw data'!AJ120="checked",'raw data'!AJ$1&amp;", ","")&amp;IF('raw data'!AK120="checked",'raw data'!AK$1&amp;", ","")&amp;IF('raw data'!AL120="checked",'raw data'!AL$1&amp;", ","")&amp;IF('raw data'!AM120="checked",'raw data'!AN120,"")</f>
        <v xml:space="preserve">Chronic disease prevention, Maternal &amp; child health, Behavioral health, </v>
      </c>
      <c r="O128" s="5" t="str">
        <f>'raw data'!AO120</f>
        <v>Very easy to incorporate ConnectWell into a portal or website of the provider. No special requirements.</v>
      </c>
      <c r="P128" s="5" t="str">
        <f>'raw data'!AP120</f>
        <v>Our solution does not need any technology components (3)</v>
      </c>
      <c r="Q128" s="5" t="str">
        <f>'raw data'!AQ120</f>
        <v>Annual licensing. $960,000 for the entire ConnectWell High-Touch Rural Library Program. Includes Implementation, licensing of content and programs, on-going training for deployment of health programs, wellness challenges and food as medicine programs, monthly meetings with librarians, quarterly reports for each rural library, and beyond. This is less than $0.52 cents per rural resident in Indiana and 80% of healthcare happens outside of a doctor's office and healthcare facility. The Rural Library can be a relevant community-based organization where people can learn about their health conditions and attend programs to help people build the capacity for self-management of illness and learn prevention practices.</v>
      </c>
      <c r="R128" s="5" t="str">
        <f>'raw data'!AR120</f>
        <v>15-30 minutes of Tech integration per rural library -- one-time for all 5 years to insert ConnectWell specific url for each rural library on their website. In-depth in-person training at launch of program to rural library staff: 2 days.</v>
      </c>
      <c r="S128" s="5" t="str">
        <f>'raw data'!AS120</f>
        <v>15-30 days</v>
      </c>
    </row>
    <row r="129" spans="1:19" s="6" customFormat="1" ht="375" x14ac:dyDescent="0.25">
      <c r="A129" s="5" t="str">
        <f>'raw data'!E121</f>
        <v>Submittable</v>
      </c>
      <c r="B129" s="5" t="str">
        <f>'raw data'!F121</f>
        <v>Cole Vick</v>
      </c>
      <c r="C129" s="5" t="str">
        <f>'raw data'!H121</f>
        <v>cole.vick@submittable.com</v>
      </c>
      <c r="D129" s="5" t="str">
        <f>'raw data'!J121</f>
        <v>https://www.submittable.com/</v>
      </c>
      <c r="E129" s="5" t="str">
        <f>'raw data'!K121</f>
        <v>Submittable addresses the administrative burden, inefficiency, and lack of transparency that often limit the effectiveness of grant and program management-particularly in resource-constrained and rural environments. Many organizations rely on manual, paper-based, or fragmented systems that slow application processing, hinder equitable access, and limit data visibility. Submittable streamlines the full lifecycle-from application intake through award and reporting-improving access, efficiency, and accountability.</v>
      </c>
      <c r="F129" s="5" t="str">
        <f>'raw data'!L121</f>
        <v>Submittable provides a configurable, cloud-based platform that enables organizations to efficiently manage the full lifecycle of grants and community programs. Using no-code tools, administrators can quickly build accessible application forms with eligibility screening, automate review workflows, and manage approvals, communications, and reporting in one system. The platform improves access for applicants, reduces administrative burden, and provides real-time data insights to support equitable, data-driven decision-making. All agencies listed have the ability to realize value from the platform both as awrdees, grant managers and program recipients.</v>
      </c>
      <c r="G129" s="5" t="str">
        <f>IF('raw data'!M121="checked",'raw data'!M$1&amp;", ","")&amp;IF('raw data'!N121="checked",'raw data'!N$1&amp;", ","")&amp;IF('raw data'!O121="checked",'raw data'!O$1&amp;", ","")&amp;IF('raw data'!P121="checked",'raw data'!P$1&amp;", ","")&amp;IF('raw data'!Q121="checked",'raw data'!Q$1&amp;", ","")&amp;IF('raw data'!R121="checked",'raw data'!R$1&amp;", ","")&amp;IF('raw data'!S121="checked",'raw data'!S$1&amp;", ","")&amp;IF('raw data'!T121="checked",'raw data'!U121,"")</f>
        <v>Local Health Departments, Community-Based Organizations, State Agencies, Any Grant-Making Organization</v>
      </c>
      <c r="H129" s="5" t="str">
        <f>'raw data'!V121</f>
        <v>Submittable has extensive experience supporting programs that serve rural communities across all 50 U.S. states. Our platform has been used by state and local agencies to administer funding for rural healthcare access, infrastructure, and economic development initiatives. We prioritize accessibility with a mobile-friendly, low-bandwidth user experience, multilingual capabilities, and intuitive design to ensure applicants in rural areas can easily apply and participate. Our rapid deployment model also enables rural agencies with limited staff to launch programs in weeks-not months.</v>
      </c>
      <c r="I129" s="5" t="str">
        <f>'raw data'!W121</f>
        <v>Submittable currently works with
-Indiana Housing and Community Development Authority
-City of Fort Wayne, Indiana
-University of Southern Indiana - Southern Indiana Review</v>
      </c>
      <c r="J129" s="5" t="str">
        <f>IF('raw data'!X121="checked",'raw data'!X$1&amp;", ","")&amp;IF('raw data'!Y121="checked",'raw data'!Y$1&amp;", ","")&amp;IF('raw data'!Z121="checked",'raw data'!Z$1&amp;", ","")&amp;IF('raw data'!AA121="checked",'raw data'!AA$1&amp;", ","")&amp;IF('raw data'!AB121="checked",'raw data'!AB$1&amp;", ","")&amp;IF('raw data'!AC121="checked",'raw data'!AC$1,"")</f>
        <v xml:space="preserve">Evaluation report, Case study, Testimonials, </v>
      </c>
      <c r="K129" s="5" t="str">
        <f>'raw data'!AD121</f>
        <v>Organizations using Submittable consistently achieve faster program deployment, improved administrative efficiency, and increased access for underserved populations. Programs that previously took months to launch are often implemented in weeks, enabling faster delivery of critical funding. Customers report significant reductions in manual workload through automation of application review, communications, and reporting. Submittable also helps expand reach, increasing application volume and participation from rural and underrepresented communities. Additionally, real-time reporting and data visibility improve transparency, support compliance, and enable more informed, data-driven decision-making across programs.</v>
      </c>
      <c r="L129" s="5" t="str">
        <f>'raw data'!AE121</f>
        <v>Unchecked</v>
      </c>
      <c r="M129" s="5">
        <f>'raw data'!AF121</f>
        <v>0</v>
      </c>
      <c r="N129" s="5" t="str">
        <f>IF('raw data'!AG121="checked",'raw data'!AG$1&amp;", ","")&amp;IF('raw data'!AH121="checked",'raw data'!AH$1&amp;", ","")&amp;IF('raw data'!AI121="checked",'raw data'!AI$1&amp;", ","")&amp;IF('raw data'!AJ121="checked",'raw data'!AJ$1&amp;", ","")&amp;IF('raw data'!AK121="checked",'raw data'!AK$1&amp;", ","")&amp;IF('raw data'!AL121="checked",'raw data'!AL$1&amp;", ","")&amp;IF('raw data'!AM121="checked",'raw data'!AN121,"")</f>
        <v xml:space="preserve">Workforce development, Chronic disease prevention, Maternal &amp; child health, Behavioral health, Data modernization, Emergency preparedness, </v>
      </c>
      <c r="O129" s="5" t="str">
        <f>'raw data'!AO121</f>
        <v>Submittable is a fully cloud-based SaaS platform requiring no on-premise infrastructure. Users need only a modern web browser (e.g., Chrome, Safari, Edge) and internet access. The platform is mobile-friendly and designed for low-bandwidth environments. For administrators, optional configurations may include SSO (SAML 2.0), API integrations, or data exports, but no specialized hardware or software is required.</v>
      </c>
      <c r="P129" s="5" t="str">
        <f>'raw data'!AP121</f>
        <v>This technology is provided as part of our solution (1)</v>
      </c>
      <c r="Q129" s="5" t="str">
        <f>'raw data'!AQ121</f>
        <v>"Submittable uses a subscription-based SaaS pricing model designed for flexibility and scalability. Costs typically include an annual licensing fee based on factors such as application volume and number of administrative/reviewer users, along with a one-time implementation fee depending on program complexity, configuration needs, and any integrations or data migration.
The subscription includes hosting, maintenance, security, updates, and standard support-there are no separate maintenance fees. Pricing is not tied to the number of programs, allowing multiple initiatives to be managed within a single license. For a 5-year grant, costs remain predictable through annual subscription renewals, with the option to scale usage as program needs evolve. There are no required ongoing costs beyond the subscription unless additional services, integrations, or expanded capacity are requested."</v>
      </c>
      <c r="R129" s="5" t="str">
        <f>'raw data'!AR121</f>
        <v>"Submittable requires minimal staff time and technical resources to implement. A typical implementation involves a small core team (program lead and 1-2 administrators) to support requirements gathering, configuration review, and user acceptance testing. No dedicated IT infrastructure is required, as the platform is fully cloud-based.
Technical integration is optional and can include API connections or data exports to external systems (e.g., ERP or CRM), but many programs operate successfully without integrations. Submittable provides comprehensive onboarding, including live training sessions, recorded resources, and a robust Help Center. Our team handles system configuration support, ensuring a streamlined implementation.</v>
      </c>
      <c r="S129" s="5" t="str">
        <f>'raw data'!AS121</f>
        <v>3-4 weeks depending on scope and complexity.</v>
      </c>
    </row>
    <row r="130" spans="1:19" s="6" customFormat="1" ht="330" x14ac:dyDescent="0.25">
      <c r="A130" s="5" t="str">
        <f>'raw data'!E122</f>
        <v>My3Tech, Inc</v>
      </c>
      <c r="B130" s="5" t="str">
        <f>'raw data'!F122</f>
        <v>Prakash Saripalli</v>
      </c>
      <c r="C130" s="5" t="str">
        <f>'raw data'!H122</f>
        <v>prakash@my3tech.com</v>
      </c>
      <c r="D130" s="5" t="str">
        <f>'raw data'!J122</f>
        <v>https://my3tech.com/</v>
      </c>
      <c r="E130" s="5" t="str">
        <f>'raw data'!K122</f>
        <v>Indiana's Medicaid and SNAP members, especially in rural communities, may face challenges understanding and meeting H.R.1 work requirements, community engagement rules, exemptions, approved activities, reporting deadlines, and benefit-risk notices. These challenges are compounded by transportation barriers, limited access to employers, training programs, community service opportunities, and case management support. Our solution helps members identify approved work, training, education, and community service options; track participation hours; submit verification; receive timely alerts; and stay connected with case managers before benefits are impacted. This supports Indiana's needs by improving rural access, strengthening workforce participation, reducing manual verification, preventing avoidable benefit loss, and enabling audit-ready reporting aligned with CMS and USDA expectations.</v>
      </c>
      <c r="F130" s="5" t="str">
        <f>'raw data'!L122</f>
        <v>WITS is a secure, modular, AI-powered web and mobile platform designed to help Medicaid and SNAP members understand, track, and meet H.R.1 work requirements and community engagement obligations. The solution connects members with approved work, training, education, and community service opportunities while enabling real-time tracking of participation hours, exemptions, compliance status, documentation, and reporting deadlines. WITS supports members, case managers, employers, training providers, community organizations, and state administrators through unified workflows, alerts, dashboards, verification tools, and audit-ready reporting. For the State, WITS reduces manual verification, improves visibility across Medicaid and SNAP programs, supports CMS and USDA compliance, prevents avoidable benefit loss, and strengthens rural member engagement.</v>
      </c>
      <c r="G130" s="5" t="str">
        <f>IF('raw data'!M122="checked",'raw data'!M$1&amp;", ","")&amp;IF('raw data'!N122="checked",'raw data'!N$1&amp;", ","")&amp;IF('raw data'!O122="checked",'raw data'!O$1&amp;", ","")&amp;IF('raw data'!P122="checked",'raw data'!P$1&amp;", ","")&amp;IF('raw data'!Q122="checked",'raw data'!Q$1&amp;", ","")&amp;IF('raw data'!R122="checked",'raw data'!R$1&amp;", ","")&amp;IF('raw data'!S122="checked",'raw data'!S$1&amp;", ","")&amp;IF('raw data'!T122="checked",'raw data'!U122,"")</f>
        <v>Community-Based Organizations, State Agencies, Medicaid/Snap Members &amp; Providers</v>
      </c>
      <c r="H130" s="5" t="str">
        <f>'raw data'!V122</f>
        <v>My3Tech brings over 15 years of experience delivering mission-critical technology for state government and public-sector agencies, with a focus on human services and healthcare modernization. We have supported 50+ large-scale public-sector projects, including Medicaid Management Information System support, integrated eligibility modernization, compliance automation, and cross-agency workflow transformation. Our team understands the technical and operational challenges rural environments face, including limited infrastructure, provider shortages, and fragmented systems. We bridge the "last-mile" gap through secure, cloud-native, mobile-responsive, and interoperable tools designed to perform reliably in low-bandwidth settings. By modernizing legacy environments and automating complex workflows, we help states improve efficiency, compliance, access, and service delivery across rural communities.</v>
      </c>
      <c r="I130" s="5" t="str">
        <f>'raw data'!W122</f>
        <v>Our presence within Indiana state departments is now strengthened by a strategic partnership with Indianapolis-based Auctor Corporation. Auctor brings 30 years of deep institutional knowledge of Indiana's government operations, complementing My3Tech's hands-on expertise in public-sector technology modernization. We offer a uniquely qualified, deployment-ready team that merges critical local insights with our AI-native WITS platform to ensure seamless, high-velocity implementation for the RHTP.</v>
      </c>
      <c r="J130" s="5" t="str">
        <f>IF('raw data'!X122="checked",'raw data'!X$1&amp;", ","")&amp;IF('raw data'!Y122="checked",'raw data'!Y$1&amp;", ","")&amp;IF('raw data'!Z122="checked",'raw data'!Z$1&amp;", ","")&amp;IF('raw data'!AA122="checked",'raw data'!AA$1&amp;", ","")&amp;IF('raw data'!AB122="checked",'raw data'!AB$1&amp;", ","")&amp;IF('raw data'!AC122="checked",'raw data'!AC$1,"")</f>
        <v xml:space="preserve">Pilot data, Case study, </v>
      </c>
      <c r="K130" s="5" t="str">
        <f>'raw data'!AD122</f>
        <v>Our WITS solution transforms Indiana's Medicaid and SNAP administration into a proactive, high-compliance engagement model. By automating the tracking of work and community service requirements, we reduce member "churn" and avoidable benefit loss, ensuring vulnerable rural populations maintain continuous access to care. For the state, this means a 70% reduction in administrative burden, fewer appeals, and seamless, audit-ready reporting. WITS acts as a force multiplier for rural health, connecting members to local training and workforce opportunities, thereby strengthening the long-term economic and health resilience of Indiana's rural communities.</v>
      </c>
      <c r="L130" s="5" t="str">
        <f>'raw data'!AE122</f>
        <v>Unchecked</v>
      </c>
      <c r="M130" s="5">
        <f>'raw data'!AF122</f>
        <v>0</v>
      </c>
      <c r="N130" s="5" t="str">
        <f>IF('raw data'!AG122="checked",'raw data'!AG$1&amp;", ","")&amp;IF('raw data'!AH122="checked",'raw data'!AH$1&amp;", ","")&amp;IF('raw data'!AI122="checked",'raw data'!AI$1&amp;", ","")&amp;IF('raw data'!AJ122="checked",'raw data'!AJ$1&amp;", ","")&amp;IF('raw data'!AK122="checked",'raw data'!AK$1&amp;", ","")&amp;IF('raw data'!AL122="checked",'raw data'!AL$1&amp;", ","")&amp;IF('raw data'!AM122="checked",'raw data'!AN122,"")</f>
        <v xml:space="preserve">Workforce development, Data modernization, </v>
      </c>
      <c r="O130" s="5" t="str">
        <f>'raw data'!AO122</f>
        <v>The solution is a cloud-native, Software-as-a-Service platform requiring only standard internet access for end-users and secure Application Programming Interface connectivity to state health information exchanges and eligibility systems. No specialized hardware is required.</v>
      </c>
      <c r="P130" s="5" t="str">
        <f>'raw data'!AP122</f>
        <v>This technology is provided as part of our solution (1)</v>
      </c>
      <c r="Q130" s="5" t="str">
        <f>'raw data'!AQ122</f>
        <v>Our cost methodology is designed for transparency and long-term budget sustainability. We utilize a modular implementation fee covering system configuration, integration, and training, followed by a predictable annual Software-as-a-Service licensing fee based on program scale (e.g., number of active users). This structure eliminates large capital outlays and provides state agencies with financial certainty for the 5-year grant cycle and beyond. Licensing includes all hosting, security maintenance, and policy updates, ensuring the system remains current without hidden costs.</v>
      </c>
      <c r="R130" s="5" t="str">
        <f>'raw data'!AR122</f>
        <v>Successful implementation requires active collaboration with state information technology and program staff to facilitate secure Application Programming Interface integration and configure the automated rules engine. We provide comprehensive training programs for all system administrators and medicaid case workers. Our "low-code" rules engine significantly accelerates the configuration process, reducing the staff time required for policy updates compared to traditional legacy system modifications, allowing for rapid deployment across different rural regions.</v>
      </c>
      <c r="S130" s="5" t="str">
        <f>'raw data'!AS122</f>
        <v>3 - 6 months</v>
      </c>
    </row>
    <row r="131" spans="1:19" s="6" customFormat="1" ht="277.5" customHeight="1" x14ac:dyDescent="0.25">
      <c r="A131" s="5" t="str">
        <f>'raw data'!E123</f>
        <v>My3Tech, Inc</v>
      </c>
      <c r="B131" s="5" t="str">
        <f>'raw data'!F123</f>
        <v>Prakash Saripalli</v>
      </c>
      <c r="C131" s="5" t="str">
        <f>'raw data'!H123</f>
        <v>prakash@my3tech.com</v>
      </c>
      <c r="D131" s="5" t="str">
        <f>'raw data'!J123</f>
        <v>https://my3tech.com/</v>
      </c>
      <c r="E131" s="5" t="str">
        <f>'raw data'!K123</f>
        <v>Indiana's RHTP identifies rural care fragmentation, limited access to providers, workforce shortages, chronic disease burden, maternal and behavioral health gaps, and inconsistent coordination across hospitals, MCOs, providers, CBOs, and state programs. Our solution addresses these issues by creating a unified care and case management platform that supports beneficiary enrollment, screening, risk stratification, care planning, provider assignment, service monitoring, follow-up, care gap tracking, and compliance reporting. This helps Indiana improve rural care coordination, strengthen Medicaid managed care oversight, reduce manual workflows, support timely interventions, and provide real-time visibility into member needs, services delivered, outcomes, and program performance.</v>
      </c>
      <c r="F131" s="5" t="str">
        <f>'raw data'!L123</f>
        <v>programONE is a cloud-native, rules-based enterprise ecosystem designed to serve as the "source of truth" for complex health initiatives. It unifies fragmented workflows into a coordinated engagement model, enabling stakeholders to manage the full program lifecycle-from implementation to audit-ready reporting-in one secure dashboard. It automates compliance, bridges data sharing gaps, and provides the operational backbone needed to scale rural health initiatives with high execution confidence.</v>
      </c>
      <c r="G131" s="5" t="str">
        <f>IF('raw data'!M123="checked",'raw data'!M$1&amp;", ","")&amp;IF('raw data'!N123="checked",'raw data'!N$1&amp;", ","")&amp;IF('raw data'!O123="checked",'raw data'!O$1&amp;", ","")&amp;IF('raw data'!P123="checked",'raw data'!P$1&amp;", ","")&amp;IF('raw data'!Q123="checked",'raw data'!Q$1&amp;", ","")&amp;IF('raw data'!R123="checked",'raw data'!R$1&amp;", ","")&amp;IF('raw data'!S123="checked",'raw data'!S$1&amp;", ","")&amp;IF('raw data'!T123="checked",'raw data'!U123,"")</f>
        <v xml:space="preserve">Local Health Departments, Critical Access Hospitals, Rural PPS Hospitals, FQHCs, Community-Based Organizations, State Agencies, </v>
      </c>
      <c r="H131" s="5" t="str">
        <f>'raw data'!V123</f>
        <v>Our firm has 15+ years of experience delivering mission-critical public sector IT solutions. We excel at bridging the ""last-mile"" connectivity gap in resource-constrained rural settings. We have successfully led large-scale Medicaid and human services modernization projects, building interoperable systems that allow rural stakeholders to operate with the same digital efficiency as urban systems, ensuring programs remain resilient and compliant.</v>
      </c>
      <c r="I131" s="5" t="str">
        <f>'raw data'!W123</f>
        <v>We maintain an active presence within Indiana state departments, now amplified by our partnership with Indianapolis-based Auctor Corporation. Auctor contributes 30 years of deep institutional knowledge of the Indiana government landscape. This synergy-combining our current state-level engagement with Auctor's local expertise and our AI-native platform-provides a uniquely qualified team that merges local insight with industry-leading technology for a high-velocity RHTP deployment.</v>
      </c>
      <c r="J131" s="5" t="str">
        <f>IF('raw data'!X123="checked",'raw data'!X$1&amp;", ","")&amp;IF('raw data'!Y123="checked",'raw data'!Y$1&amp;", ","")&amp;IF('raw data'!Z123="checked",'raw data'!Z$1&amp;", ","")&amp;IF('raw data'!AA123="checked",'raw data'!AA$1&amp;", ","")&amp;IF('raw data'!AB123="checked",'raw data'!AB$1&amp;", ","")&amp;IF('raw data'!AC123="checked",'raw data'!AC$1,"")</f>
        <v xml:space="preserve">Pilot data, Case study, </v>
      </c>
      <c r="K131" s="5" t="str">
        <f>'raw data'!AD123</f>
        <v>programONE enables Indiana to achieve integrated program, care, and case management across departments, providers, and community partners. By centralizing program setup, beneficiary screening, risk stratification, and care plan development, it creates a unified "source of truth." The solution standardizes workflows, automates approvals, and improves cross-departmental visibility. For Indiana's RHTP, this supports stronger rural coordination, proactive interventions, improved accountability, reduced administrative burden, and superior program-level reporting and oversight.</v>
      </c>
      <c r="L131" s="5" t="str">
        <f>'raw data'!AE123</f>
        <v>Unchecked</v>
      </c>
      <c r="M131" s="5">
        <f>'raw data'!AF123</f>
        <v>0</v>
      </c>
      <c r="N131" s="5" t="str">
        <f>IF('raw data'!AG123="checked",'raw data'!AG$1&amp;", ","")&amp;IF('raw data'!AH123="checked",'raw data'!AH$1&amp;", ","")&amp;IF('raw data'!AI123="checked",'raw data'!AI$1&amp;", ","")&amp;IF('raw data'!AJ123="checked",'raw data'!AJ$1&amp;", ","")&amp;IF('raw data'!AK123="checked",'raw data'!AK$1&amp;", ","")&amp;IF('raw data'!AL123="checked",'raw data'!AL$1&amp;", ","")&amp;IF('raw data'!AM123="checked",'raw data'!AN123,"")</f>
        <v xml:space="preserve">Chronic disease prevention, Maternal &amp; child health, Behavioral health, Data modernization, </v>
      </c>
      <c r="O131" s="5" t="str">
        <f>'raw data'!AO123</f>
        <v>Cloud-native SaaS platform requiring standard API connectivity to state systems and internet access for end-users. No proprietary hardware required.</v>
      </c>
      <c r="P131" s="5" t="str">
        <f>'raw data'!AP123</f>
        <v>This technology is provided as part of our solution (1)</v>
      </c>
      <c r="Q131" s="5" t="str">
        <f>'raw data'!AQ123</f>
        <v>Modular implementation fee for setup, integration, and training; predictable annual SaaS license based on program scale. This avoids large capital outlays, ensuring fiscal sustainability through and beyond the 5-year grant. Licensing covers hosting, security, and policy-driven system updates.</v>
      </c>
      <c r="R131" s="5" t="str">
        <f>'raw data'!AR123</f>
        <v>Collaborative engagement with state IT and program staff for API integration and rules configuration; comprehensive training for administrators and case managers. Our "low-code" rules engine accelerates onboarding, significantly reducing the staff time needed for policy-driven system adjustments compared to legacy methods.</v>
      </c>
      <c r="S131" s="5" t="str">
        <f>'raw data'!AS123</f>
        <v>3-4 months</v>
      </c>
    </row>
    <row r="132" spans="1:19" s="6" customFormat="1" ht="154.5" customHeight="1" x14ac:dyDescent="0.25">
      <c r="A132" s="5" t="str">
        <f>'raw data'!E124</f>
        <v>My3Tech, Inc</v>
      </c>
      <c r="B132" s="5" t="str">
        <f>'raw data'!F124</f>
        <v>Prakash Saripalli</v>
      </c>
      <c r="C132" s="5" t="str">
        <f>'raw data'!H124</f>
        <v>prakash@my3tech.com</v>
      </c>
      <c r="D132" s="5" t="str">
        <f>'raw data'!J124</f>
        <v>https://my3tech.com/</v>
      </c>
      <c r="E132" s="5" t="str">
        <f>'raw data'!K124</f>
        <v>Rural patients with chronic conditions (e.g., hypertension, diabetes, heart disease) lack visibility between clinical visits, leading to delayed interventions, preventable hospital readmissions, and higher costs. Fragmented workflows and administrative burdens further prevent care teams from effectively monitoring high-risk individuals in remote settings.</v>
      </c>
      <c r="F132" s="5" t="str">
        <f>'raw data'!L124</f>
        <v>eKinnect is a remote care platform that extends clinical visibility beyond office walls. It unifies real-time patient data, care team insights, and family engagement into a mobile-first experience. It connects with over 30 FDA-cleared devices to provide continuous monitoring, smart clinical alerts, and seamless integration with existing Electronic Health Records, allowing for proactive rather than reactive care.</v>
      </c>
      <c r="G132" s="5" t="str">
        <f>IF('raw data'!M124="checked",'raw data'!M$1&amp;", ","")&amp;IF('raw data'!N124="checked",'raw data'!N$1&amp;", ","")&amp;IF('raw data'!O124="checked",'raw data'!O$1&amp;", ","")&amp;IF('raw data'!P124="checked",'raw data'!P$1&amp;", ","")&amp;IF('raw data'!Q124="checked",'raw data'!Q$1&amp;", ","")&amp;IF('raw data'!R124="checked",'raw data'!R$1&amp;", ","")&amp;IF('raw data'!S124="checked",'raw data'!S$1&amp;", ","")&amp;IF('raw data'!T124="checked",'raw data'!U124,"")</f>
        <v xml:space="preserve">Local Health Departments, Critical Access Hospitals, Rural PPS Hospitals, FQHCs, EMS, Community-Based Organizations, State Agencies, </v>
      </c>
      <c r="H132" s="5" t="str">
        <f>'raw data'!V124</f>
        <v>Our firm has 15+ years of experience delivering mission-critical public sector IT solutions. We excel at bridging the ""last-mile"" connectivity gap in resource-constrained rural settings. We have successfully led large-scale Medicaid and human services modernization projects, building interoperable systems that allow rural stakeholders to operate with the same digital efficiency as urban systems, ensuring programs remain resilient and compliant.</v>
      </c>
      <c r="I132" s="5" t="str">
        <f>'raw data'!W124</f>
        <v>We maintain an active presence within Indiana state departments, now amplified by a strategic partnership with Indianapolis-based Auctor Corporation. Auctor contributes 30 years of deep institutional knowledge of the Indiana government landscape. This synergy-combining our active state-level engagement with Auctor's local expertise and our AI-native platform-provides a uniquely qualified team that merges critical local insight with industry-leading technology for a high-velocity RHTP deployment</v>
      </c>
      <c r="J132" s="5" t="str">
        <f>IF('raw data'!X124="checked",'raw data'!X$1&amp;", ","")&amp;IF('raw data'!Y124="checked",'raw data'!Y$1&amp;", ","")&amp;IF('raw data'!Z124="checked",'raw data'!Z$1&amp;", ","")&amp;IF('raw data'!AA124="checked",'raw data'!AA$1&amp;", ","")&amp;IF('raw data'!AB124="checked",'raw data'!AB$1&amp;", ","")&amp;IF('raw data'!AC124="checked",'raw data'!AC$1,"")</f>
        <v xml:space="preserve">Pilot data, Case study, </v>
      </c>
      <c r="K132" s="5" t="str">
        <f>'raw data'!AD124</f>
        <v>eKinnect would help to reduce emergency room visits and hospital readmissions by facilitating earlier interventions. By empowering patients with condition-specific care pathways and real-time device connectivity, we have significantly improved patient adherence and reduced staff workload. This leads to better clinical control of chronic diseases and stronger care coordination between patients, their families, and the care team.</v>
      </c>
      <c r="L132" s="5" t="str">
        <f>'raw data'!AE124</f>
        <v>Unchecked</v>
      </c>
      <c r="M132" s="5">
        <f>'raw data'!AF124</f>
        <v>0</v>
      </c>
      <c r="N132" s="5" t="str">
        <f>IF('raw data'!AG124="checked",'raw data'!AG$1&amp;", ","")&amp;IF('raw data'!AH124="checked",'raw data'!AH$1&amp;", ","")&amp;IF('raw data'!AI124="checked",'raw data'!AI$1&amp;", ","")&amp;IF('raw data'!AJ124="checked",'raw data'!AJ$1&amp;", ","")&amp;IF('raw data'!AK124="checked",'raw data'!AK$1&amp;", ","")&amp;IF('raw data'!AL124="checked",'raw data'!AL$1&amp;", ","")&amp;IF('raw data'!AM124="checked",'raw data'!AN124,"")</f>
        <v xml:space="preserve">Chronic disease prevention, Behavioral health, Data modernization, Emergency preparedness, </v>
      </c>
      <c r="O132" s="5" t="str">
        <f>'raw data'!AO124</f>
        <v>Cloud-native platform requiring standard EHR integration (HL7/FHIR) and cellular/Wi-Fi connectivity for devices. No specialized proprietary hardware.</v>
      </c>
      <c r="P132" s="5" t="str">
        <f>'raw data'!AP124</f>
        <v>This technology is provided as part of our solution (1)</v>
      </c>
      <c r="Q132" s="5" t="str">
        <f>'raw data'!AQ124</f>
        <v>Modular implementation fee for setup and EHR integration; predictable annual SaaS licensing based on the number of monitored patients. This ensures long-term fiscal sustainability beyond the grant period, covering all platform hosting, security, and remote monitoring updates.</v>
      </c>
      <c r="R132" s="5" t="str">
        <f>'raw data'!AR124</f>
        <v>Coordination with hospital IT for EHR integration; clinician training on remote monitoring workflows; patient-side education on mobile app and device use. Our low-code platform ensures rapid deployment, minimizing the implementation burden on rural clinics.</v>
      </c>
      <c r="S132" s="5" t="str">
        <f>'raw data'!AS124</f>
        <v>3 Months</v>
      </c>
    </row>
    <row r="133" spans="1:19" s="6" customFormat="1" ht="333.75" customHeight="1" x14ac:dyDescent="0.25">
      <c r="A133" s="5" t="str">
        <f>'raw data'!E125</f>
        <v>GlobalMed Holdings, LLC</v>
      </c>
      <c r="B133" s="5" t="str">
        <f>'raw data'!F125</f>
        <v>Brian Flanagan</v>
      </c>
      <c r="C133" s="5" t="str">
        <f>'raw data'!H125</f>
        <v>bflanagan@globalmed.com</v>
      </c>
      <c r="D133" s="5" t="str">
        <f>'raw data'!J125</f>
        <v>https://www.globalmed.com</v>
      </c>
      <c r="E133" s="5" t="str">
        <f>'raw data'!K125</f>
        <v>GlobalMed's solution addresses: 1. Access Barriers: We bridge geographic gaps in the 16 counties lacking EDs and across maternity deserts by providing modular physical access points from rotating Mobile Medical Units to transportable backpack-based stations for community health workers. 2. Clinical Depth &amp; Diagnostic Gaps: Traditional video-telehealth cannot manage Indiana's high rates of chronic disease. We provide medical-grade hardware for "everything but touch the patient" head-to-toe exams, capturing objective data (ECG, ultrasound, vitals) necessary for evidence-based treatment. 3. Systemic Inefficiency (The "Toggle Tax"): Rural providers are burdened by fragmented, disconnected systems. As a vertically integrated sole source manufacturer, we eliminate data silos through native HL7/FHIR interoperability and federal-grade security (DoD ATO), ensuring a connected continuum of care that is both clinically effective and financially sustainable.</v>
      </c>
      <c r="F133" s="5" t="str">
        <f>'raw data'!L125</f>
        <v>GlobalMed's vertically integrated virtual health ecosystem is engineered to support MIH and Community Paramedicine programs. Unlike fragmented multi-vendor setups, we offer both medical-grade hardware and clinical software, ensuring a single point of accountability for deployment and sustainment. Modular Physical Access: Rotating Mobile Medical Units and Transportable Exam Backpacks for community health workers to penetrate maternity deserts and counties lacking EDs. Clinical Depth: Integrated FDA-cleared peripherals (ECG, ultrasound, high-def cameras) enabling nurse/paramedic-led physical exams for complex chronic disease management. Interoperable Data Backbone: Our eNcounter® platform eliminates the toggle tax via native HL7/FHIR/DICOM integration, pushing data directly into existing EHRs and the Indiana HIE. Security: A DoD Authority to Operate (ATO) foundation ensures data protection that exceeds HIPAA for federal CMS reporting and long-term program solvency.</v>
      </c>
      <c r="G133" s="5" t="str">
        <f>IF('raw data'!M125="checked",'raw data'!M$1&amp;", ","")&amp;IF('raw data'!N125="checked",'raw data'!N$1&amp;", ","")&amp;IF('raw data'!O125="checked",'raw data'!O$1&amp;", ","")&amp;IF('raw data'!P125="checked",'raw data'!P$1&amp;", ","")&amp;IF('raw data'!Q125="checked",'raw data'!Q$1&amp;", ","")&amp;IF('raw data'!R125="checked",'raw data'!R$1&amp;", ","")&amp;IF('raw data'!S125="checked",'raw data'!S$1&amp;", ","")&amp;IF('raw data'!T125="checked",'raw data'!U125,"")</f>
        <v>Local Health Departments, Critical Access Hospitals, Rural PPS Hospitals, FQHCs, EMS, Community-Based Organizations, State Agencies, K-12 Schools, Higher Education, Tribal Entities</v>
      </c>
      <c r="H133" s="5" t="str">
        <f>'raw data'!V125</f>
        <v>GlobalMed's 23-year record of rural service includes a 15-year VA partnership powering the nation's largest telehealth network, where 45% of veterans reside in rural areas. For everyday healthcare, our modular physical access points and integrated peripherals (ECG, ultrasound, vitals) empower clinicians to manage chronic disease and maternity-care deserts with hospital-grade physical exams. To ensure emergency readiness, our ruggedized Transportable Exam Stations (TES) and Backpacks (TEB) bring diagnostics to Indiana's most austere environments. Engineered for low-bandwidth regions, our eNcounter® platform facilitates both synchronous and asynchronous (store-and-forward) communication via cellular or satellite. This resilience eliminates broadband barriers, allowing Regional Coalitions to deliver high-acuity care during disasters or for routine wellness in the state's most disconnected communities.</v>
      </c>
      <c r="I133" s="5" t="str">
        <f>'raw data'!W125</f>
        <v>GlobalMed has successfully delivered solutions within Indiana to support various government and educational missions. Our infrastructure is currently utilized by clinicians at VA Medical Centers and clinics throughout the state to care for Indiana's rural veteran population, indirectly supporting Indiana's VA Community Care Network partners by providing the telehealth backbone for the veterans they serve locally.</v>
      </c>
      <c r="J133" s="5" t="str">
        <f>IF('raw data'!X125="checked",'raw data'!X$1&amp;", ","")&amp;IF('raw data'!Y125="checked",'raw data'!Y$1&amp;", ","")&amp;IF('raw data'!Z125="checked",'raw data'!Z$1&amp;", ","")&amp;IF('raw data'!AA125="checked",'raw data'!AA$1&amp;", ","")&amp;IF('raw data'!AB125="checked",'raw data'!AB$1&amp;", ","")&amp;IF('raw data'!AC125="checked",'raw data'!AC$1,"")</f>
        <v xml:space="preserve">Evaluation report, Case study, Testimonials, </v>
      </c>
      <c r="K133" s="5" t="str">
        <f>'raw data'!AD125</f>
        <v>GlobalMed's vertically integrated model delivers proven clinical and financial results at a national scale. By powering the U.S. Department of Veterans Affairs' national telehealth network, we achieved a 31% reduction in hospital admissions and a 59% decrease in inpatient bed days for chronic care patients, directly supporting Indiana's KPO B (ED Diversion). We documented $25M annual reduction in transportation costs. Additionally, tele-mental health services enabled a 39% reduction in psychiatric bed days. With 60M consultations facilitated globally, we provide the tested data foundation to drive Indiana's rural transformation.</v>
      </c>
      <c r="L133" s="5" t="str">
        <f>'raw data'!AE125</f>
        <v>Unchecked</v>
      </c>
      <c r="M133" s="5">
        <f>'raw data'!AF125</f>
        <v>0</v>
      </c>
      <c r="N133" s="5" t="str">
        <f>IF('raw data'!AG125="checked",'raw data'!AG$1&amp;", ","")&amp;IF('raw data'!AH125="checked",'raw data'!AH$1&amp;", ","")&amp;IF('raw data'!AI125="checked",'raw data'!AI$1&amp;", ","")&amp;IF('raw data'!AJ125="checked",'raw data'!AJ$1&amp;", ","")&amp;IF('raw data'!AK125="checked",'raw data'!AK$1&amp;", ","")&amp;IF('raw data'!AL125="checked",'raw data'!AL$1&amp;", ","")&amp;IF('raw data'!AM125="checked",'raw data'!AN125,"")</f>
        <v>Workforce development, Chronic disease prevention, Maternal &amp; child health, Behavioral health, Data modernization, Emergency preparedness, School-based Health, Tribal Health</v>
      </c>
      <c r="O133" s="5" t="str">
        <f>'raw data'!AO125</f>
        <v>GlobalMed provides a vertically integrated ecosystem. Hardware: ISO 13485-certified delivery stations (Fixed Pro Carts, Mobile Medical Units, or Transportable Exam Backpacks) and integrated FDA-cleared diagnostic peripherals (ECG, ultrasound, vitals). Software: eNcounter® platform (SaaS; Cloud) with eMDR middleware. Integration: Native HL7, FHIR, and DICOM support for bidirectional EHR/HIE data exchange. Connectivity: Broadband, cellular (LTE/5G), or satellite.</v>
      </c>
      <c r="P133" s="5" t="str">
        <f>'raw data'!AP125</f>
        <v>This technology is provided as part of our solution (1)</v>
      </c>
      <c r="Q133" s="5" t="str">
        <f>'raw data'!AQ125</f>
        <v>GlobalMed offers a transparent, vertically integrated pricing model for predictable 5-year grant cycles. Implementation uses one-time fixed fees or milestone-based payments covering hardware delivery, HIE/EHR integration, and multi-phased clinical training. Long-term software costs utilize annual enterprise renewals or tiered consumption-based models, providing predictable scaling with unlimited usage options. We offer a 5% discount for orders of 5 or more telehealth solutions including fixed ClinicalAccess® Pro stations, transportable exam backpacks, and digital health kiosks, and a similar 5% discount applies to orders of ten or more individual medical devices. Mobile Medical Units: For larger deployments, we provide comprehensive pricing for self-contained ROI-validated mobile clinics, which includes the physical unit, climate control, and integrated medical-grade materials. These units are designed to rotate monthly to maximize accessibility and minimize fixed infrastructure costs</v>
      </c>
      <c r="R133" s="5" t="str">
        <f>'raw data'!AR125</f>
        <v>Staff Time: We recommend each coalition assign a high-level "Project Champion" and site leads. Training is role-specific: ~2 hours for software/devices and ~4 hours for full telecarts. Tech Integration: Our eNcounter® platform uses native HL7/FHIR/DICOM standards for seamless bidirectional data exchange with existing EHRs and the Indiana HIE. Training &amp; Success: Our dedicated Customer Success team manages onboarding. Our intuitive, user-friendly, zero-download interface ensures immediate proficiency for clinicians and patients alike. Tech is pre-configured and pre-tested prior to shipping for same-day clinical readiness.</v>
      </c>
      <c r="S133" s="5" t="str">
        <f>'raw data'!AS125</f>
        <v>Typically 30-60 days; 23 weeks for enterprise.</v>
      </c>
    </row>
    <row r="134" spans="1:19" s="6" customFormat="1" ht="199.5" customHeight="1" x14ac:dyDescent="0.25">
      <c r="A134" s="5" t="str">
        <f>'raw data'!E126</f>
        <v>Stryker Medical</v>
      </c>
      <c r="B134" s="5" t="str">
        <f>'raw data'!F126</f>
        <v>Lindsay Haas</v>
      </c>
      <c r="C134" s="5" t="str">
        <f>'raw data'!H126</f>
        <v>lindsay.haas@stryker.com</v>
      </c>
      <c r="D134" s="5">
        <f>'raw data'!J126</f>
        <v>0</v>
      </c>
      <c r="E134" s="5" t="str">
        <f>'raw data'!K126</f>
        <v>Hospital falls and hospital-acquired pressure injuries are costly, preventable "never events" for our clinical facilities. Despite ongoing prevention efforts, rates continue to rise, driven in part by prolonged emergency department holds, longer inpatient stays, and increasing patient acuity upon admission.</v>
      </c>
      <c r="F134" s="5" t="str">
        <f>'raw data'!L126</f>
        <v>Our Acute Care team within the Medical Division is focused on advanced bed alarm technology proven to reduce patient falls by up to 50%. In addition, we hold a patent on our proprietary gel surface technology for both outpatient and inpatient settings, which has been shown to reduce pressure injuries when compared to traditional foam surfaces. All of our beds and stretchers seamlessly integrate with nurse call systems and our connected ecosystem of technologies, enabling caregivers to spend more time at the bedside and less time on documentation and administrative tasks.</v>
      </c>
      <c r="G134" s="5" t="str">
        <f>IF('raw data'!M126="checked",'raw data'!M$1&amp;", ","")&amp;IF('raw data'!N126="checked",'raw data'!N$1&amp;", ","")&amp;IF('raw data'!O126="checked",'raw data'!O$1&amp;", ","")&amp;IF('raw data'!P126="checked",'raw data'!P$1&amp;", ","")&amp;IF('raw data'!Q126="checked",'raw data'!Q$1&amp;", ","")&amp;IF('raw data'!R126="checked",'raw data'!R$1&amp;", ","")&amp;IF('raw data'!S126="checked",'raw data'!S$1&amp;", ","")&amp;IF('raw data'!T126="checked",'raw data'!U126,"")</f>
        <v xml:space="preserve">Local Health Departments, Critical Access Hospitals, Rural PPS Hospitals, </v>
      </c>
      <c r="H134" s="5" t="str">
        <f>'raw data'!V126</f>
        <v>Many of our Stryker teammates come from small, rural communities, which makes this opportunity deeply personal. We understand the critical role these organizations play-especially in rural settings-and the profound impact they have on the lives they serve. Their work is truly life‑changing.</v>
      </c>
      <c r="I134" s="5">
        <f>'raw data'!W126</f>
        <v>0</v>
      </c>
      <c r="J134" s="5" t="str">
        <f>IF('raw data'!X126="checked",'raw data'!X$1&amp;", ","")&amp;IF('raw data'!Y126="checked",'raw data'!Y$1&amp;", ","")&amp;IF('raw data'!Z126="checked",'raw data'!Z$1&amp;", ","")&amp;IF('raw data'!AA126="checked",'raw data'!AA$1&amp;", ","")&amp;IF('raw data'!AB126="checked",'raw data'!AB$1&amp;", ","")&amp;IF('raw data'!AC126="checked",'raw data'!AC$1,"")</f>
        <v xml:space="preserve">Peer-reviewed research, Evaluation report, Pilot data, Case study, Testimonials, </v>
      </c>
      <c r="K134" s="5">
        <f>'raw data'!AD126</f>
        <v>0</v>
      </c>
      <c r="L134" s="5" t="str">
        <f>'raw data'!AE126</f>
        <v>Checked</v>
      </c>
      <c r="M134" s="5">
        <f>'raw data'!AF126</f>
        <v>0</v>
      </c>
      <c r="N134" s="5" t="str">
        <f>IF('raw data'!AG126="checked",'raw data'!AG$1&amp;", ","")&amp;IF('raw data'!AH126="checked",'raw data'!AH$1&amp;", ","")&amp;IF('raw data'!AI126="checked",'raw data'!AI$1&amp;", ","")&amp;IF('raw data'!AJ126="checked",'raw data'!AJ$1&amp;", ","")&amp;IF('raw data'!AK126="checked",'raw data'!AK$1&amp;", ","")&amp;IF('raw data'!AL126="checked",'raw data'!AL$1&amp;", ","")&amp;IF('raw data'!AM126="checked",'raw data'!AN126,"")</f>
        <v xml:space="preserve">Chronic disease prevention, Maternal &amp; child health, Behavioral health, Emergency preparedness, </v>
      </c>
      <c r="O134" s="5">
        <f>'raw data'!AO126</f>
        <v>0</v>
      </c>
      <c r="P134" s="5" t="str">
        <f>'raw data'!AP126</f>
        <v>This technology is provided as part of our solution (1)</v>
      </c>
      <c r="Q134" s="5" t="str">
        <f>'raw data'!AQ126</f>
        <v>We have fixed pricing available. Implementation and inservicing are included.</v>
      </c>
      <c r="R134" s="5" t="str">
        <f>'raw data'!AR126</f>
        <v>We provide staff inservicing for all new products received, along with continuous training. We also proud our deliveries as white glove, meaning the customer will remain unbothered, while we implement seamlessly.</v>
      </c>
      <c r="S134" s="5" t="str">
        <f>'raw data'!AS126</f>
        <v>7 - 14 days</v>
      </c>
    </row>
    <row r="135" spans="1:19" s="6" customFormat="1" ht="306.75" customHeight="1" x14ac:dyDescent="0.25">
      <c r="A135" s="5" t="str">
        <f>'raw data'!E127</f>
        <v>TIVRA Health Inc.</v>
      </c>
      <c r="B135" s="5" t="str">
        <f>'raw data'!F127</f>
        <v>Vinay KOmanduri</v>
      </c>
      <c r="C135" s="5" t="str">
        <f>'raw data'!H127</f>
        <v>vinay.komanduri@tivrahealth.com</v>
      </c>
      <c r="D135" s="5" t="str">
        <f>'raw data'!J127</f>
        <v>www.tivrahealth.com</v>
      </c>
      <c r="E135" s="5" t="str">
        <f>'raw data'!K127</f>
        <v>Many rural and underserved communities face limited access to continuous healthcare monitoring, behavioral health services, maternal care, and preventive health resources. Clinical teams often lack access to longitudinal patient data between visits, making it difficult to identify early health risks, monitor chronic conditions, support mental health, and coordinate timely interventions. TIVRA Health addresses this gap by integrating wearable data, patient-reported information, lifestyle and nutrition inputs, and AI-driven analytics into a unified longitudinal health platform that enables remote monitoring, proactive care coordination, and more informed clinical decision-making across diverse populations.</v>
      </c>
      <c r="F135" s="5" t="str">
        <f>'raw data'!L127</f>
        <v>TIVRA Health
is a digital health platform that integrates data from wearable devices, nutrition, lifestyle inputs, and patient-reported information to create a longitudinal, personalized view of health. The platform uses AI-driven analytics to help individuals, clinicians, researchers, and care teams identify patterns, monitor wellness over time, and support more informed health decisions across areas such as rural health, women's health, chronic condition management, workplace wellness, and preventive care.</v>
      </c>
      <c r="G135" s="5" t="str">
        <f>IF('raw data'!M127="checked",'raw data'!M$1&amp;", ","")&amp;IF('raw data'!N127="checked",'raw data'!N$1&amp;", ","")&amp;IF('raw data'!O127="checked",'raw data'!O$1&amp;", ","")&amp;IF('raw data'!P127="checked",'raw data'!P$1&amp;", ","")&amp;IF('raw data'!Q127="checked",'raw data'!Q$1&amp;", ","")&amp;IF('raw data'!R127="checked",'raw data'!R$1&amp;", ","")&amp;IF('raw data'!S127="checked",'raw data'!S$1&amp;", ","")&amp;IF('raw data'!T127="checked",'raw data'!U127,"")</f>
        <v xml:space="preserve">Local Health Departments, Critical Access Hospitals, Rural PPS Hospitals, FQHCs, Community-Based Organizations, </v>
      </c>
      <c r="H135" s="5" t="str">
        <f>'raw data'!V127</f>
        <v>TIVRA Health
has experience supporting digital health and remote monitoring initiatives designed to improve healthcare access, continuity of care, and longitudinal health tracking for underserved and geographically dispersed populations. Our work focuses on leveraging wearable technology, interoperable data platforms, AI-driven analytics, and remote care coordination to address barriers commonly faced in rural communities, including provider shortages, limited specialty care access, transportation challenges, and gaps in preventive and behavioral health services.
Our platform approach supports clinicians, care coordinators, researchers, and community health stakeholders by enabling continuous monitoring of health trends, patient-reported outcomes, sleep, stress, nutrition, activity, and chronic condition indicators outside traditional clinical settings. TIVRA Health's initiatives are particularly focused on maternal health, mental health, chronic disease management</v>
      </c>
      <c r="I135" s="5" t="str">
        <f>'raw data'!W127</f>
        <v>N/A</v>
      </c>
      <c r="J135" s="5" t="str">
        <f>IF('raw data'!X127="checked",'raw data'!X$1&amp;", ","")&amp;IF('raw data'!Y127="checked",'raw data'!Y$1&amp;", ","")&amp;IF('raw data'!Z127="checked",'raw data'!Z$1&amp;", ","")&amp;IF('raw data'!AA127="checked",'raw data'!AA$1&amp;", ","")&amp;IF('raw data'!AB127="checked",'raw data'!AB$1&amp;", ","")&amp;IF('raw data'!AC127="checked",'raw data'!AC$1,"")</f>
        <v xml:space="preserve">Pilot data, Case study, </v>
      </c>
      <c r="K135" s="5">
        <f>'raw data'!AD127</f>
        <v>0</v>
      </c>
      <c r="L135" s="5" t="str">
        <f>'raw data'!AE127</f>
        <v>Unchecked</v>
      </c>
      <c r="M135" s="5">
        <f>'raw data'!AF127</f>
        <v>0</v>
      </c>
      <c r="N135" s="5" t="str">
        <f>IF('raw data'!AG127="checked",'raw data'!AG$1&amp;", ","")&amp;IF('raw data'!AH127="checked",'raw data'!AH$1&amp;", ","")&amp;IF('raw data'!AI127="checked",'raw data'!AI$1&amp;", ","")&amp;IF('raw data'!AJ127="checked",'raw data'!AJ$1&amp;", ","")&amp;IF('raw data'!AK127="checked",'raw data'!AK$1&amp;", ","")&amp;IF('raw data'!AL127="checked",'raw data'!AL$1&amp;", ","")&amp;IF('raw data'!AM127="checked",'raw data'!AN127,"")</f>
        <v xml:space="preserve">Chronic disease prevention, Maternal &amp; child health, Behavioral health, Data modernization, </v>
      </c>
      <c r="O135" s="5" t="str">
        <f>'raw data'!AO127</f>
        <v>N/A</v>
      </c>
      <c r="P135" s="5" t="str">
        <f>'raw data'!AP127</f>
        <v>This technology is provided as part of our solution (1)</v>
      </c>
      <c r="Q135" s="5" t="str">
        <f>'raw data'!AQ127</f>
        <v>TIVRA Health's solution is designed to align with reimbursable care delivery and value-based care models commonly used by organizations serving Medicaid and Medicare beneficiaries. Depending on implementation scope and provider workflows, supported reimbursement pathways may include:
Remote Patient Monitoring (RPM) programs
Remote Therapeutic Monitoring (RTM) services
Chronic Care Management (CCM)
Behavioral Health Integration (BHI)
Principal Care Management (PCM)
Transitional Care Management (TCM)
Value-Based Care (VBC) and population health contracts
Maternal health and behavioral health pilot initiatives supported through state Medicaid innovation programs and grant-funded care models
The platform's longitudinal health monitoring, wearable integration, behavioral health tracking, and remote engagement capabilities are intended to support documentation, care coordination, patient engagement, and reporting requirements associated with these reimbursement pathways.</v>
      </c>
      <c r="R135" s="5" t="str">
        <f>'raw data'!AR127</f>
        <v>TIVRA Health
supports scalable implementation across healthcare organizations, rural clinics, behavioral health programs, and value-based care environments. Implementation typically includes clinical and operational leadership, care coordinators, behavioral health or population health teams, and IT support for integration and workflow management.
Technology requirements include secure internet access, wearable device integration, HIPAA-compliant cloud infrastructure, API interoperability, and optional EHR and care management system integration. The platform supports workflows aligned with Medicaid, Medicare, RPM, RTM, CCM, and value-based care programs.
Training includes onboarding for clinicians, care coordinators, and administrative st</v>
      </c>
      <c r="S135" s="5" t="str">
        <f>'raw data'!AS127</f>
        <v>Less than 15 days</v>
      </c>
    </row>
    <row r="136" spans="1:19" s="6" customFormat="1" ht="282.75" customHeight="1" x14ac:dyDescent="0.25">
      <c r="A136" s="5" t="str">
        <f>'raw data'!E128</f>
        <v>Julota Inc.</v>
      </c>
      <c r="B136" s="5" t="str">
        <f>'raw data'!F128</f>
        <v>Joshua Cast</v>
      </c>
      <c r="C136" s="5" t="str">
        <f>'raw data'!H128</f>
        <v>joshua.cast@julota.com</v>
      </c>
      <c r="D136" s="5" t="str">
        <f>'raw data'!J128</f>
        <v>https://www.julota.com/serving/rural-health-transformation-program/</v>
      </c>
      <c r="E136" s="5" t="str">
        <f>'raw data'!K128</f>
        <v>Julota addresses one of the biggest challenges in rural health transformation: coordinating care across agencies that often work with the same patients but operate in separate systems. Rural communities are trying to reduce avoidable 911 calls, ED visits, readmissions, behavioral health crises, and gaps in follow-up, but hospitals, EMS, MIH/CP teams, behavioral health, public health, law enforcement, FQHCs, and social service partners often lack a shared, secure way to collaborate. Julota helps communities close referral loops, create shared care plans, coordinate follow-ups, document encounters, manage consent-aware data sharing, and report outcomes across partners. This gives Indiana RHTP regions the infrastructure to move from disconnected efforts to coordinated, measurable, community-wide care</v>
      </c>
      <c r="F136" s="5" t="str">
        <f>'raw data'!L128</f>
        <v>Julota is a secure, cloud-based interoperability and care coordination platform that helps rural communities connect healthcare, EMS, MIH/CP teams, behavioral health, public health, law enforcement, FQHCs, Critical Access Hospitals, social services, and community-based organizations around shared patients. Julota supports closed-loop referrals, shared care plans, field documentation, follow-up workflows, consent-aware data sharing, partner alerts, and outcomes reporting. For Indiana RHTP regions, Julota can serve as the coordination layer that helps partners work from a shared operating picture without replacing their existing systems. The platform helps communities reduce duplication, improve follow-up, coordinate high-need patients, and prove measurable outcomes tied to rural health transformation goals.</v>
      </c>
      <c r="G136" s="5" t="str">
        <f>IF('raw data'!M128="checked",'raw data'!M$1&amp;", ","")&amp;IF('raw data'!N128="checked",'raw data'!N$1&amp;", ","")&amp;IF('raw data'!O128="checked",'raw data'!O$1&amp;", ","")&amp;IF('raw data'!P128="checked",'raw data'!P$1&amp;", ","")&amp;IF('raw data'!Q128="checked",'raw data'!Q$1&amp;", ","")&amp;IF('raw data'!R128="checked",'raw data'!R$1&amp;", ","")&amp;IF('raw data'!S128="checked",'raw data'!S$1&amp;", ","")&amp;IF('raw data'!T128="checked",'raw data'!U128,"")</f>
        <v>Local Health Departments, Critical Access Hospitals, Rural PPS Hospitals, FQHCs, EMS, Community-Based Organizations, State Agencies, Law Enforcement &amp; Behavioral Health</v>
      </c>
      <c r="H136" s="5" t="str">
        <f>'raw data'!V128</f>
        <v>Julota works with communities across 27 states, with a rural presence in each. Including rural areas of Indiana. That experience has given us a practical understanding of the challenges rural communities face, including limited staffing, long travel distances, fewer specialty resources, fragmented data, and the need to coordinate across partners who may not share the same systems. Our team supports programs that bring together EMS, hospitals, public health, behavioral health, law enforcement, and community organizations to better serve high-need individuals. We understand that rural work is relationship-driven and that technology must be flexible enough to support local workflows, regional partnerships, and sustainable program growth. Julota brings experience helping communities turn local collaboration into repeatable, measurable care coordination.</v>
      </c>
      <c r="I136" s="5" t="str">
        <f>'raw data'!W128</f>
        <v>Julota has direct experience working with Indiana communities and currently supports clients in Goshen, Carmel, Wabash, Morgan County, and Wabash Township. This gives our team familiarity with the local public safety, EMS, healthcare, and community partner environment in Indiana, as well as the importance of flexible coordination across agencies and jurisdictions. Our Indiana clients reflect the type of cross-sector work that will be important for RHTP implementation: helping local teams coordin</v>
      </c>
      <c r="J136" s="5" t="str">
        <f>IF('raw data'!X128="checked",'raw data'!X$1&amp;", ","")&amp;IF('raw data'!Y128="checked",'raw data'!Y$1&amp;", ","")&amp;IF('raw data'!Z128="checked",'raw data'!Z$1&amp;", ","")&amp;IF('raw data'!AA128="checked",'raw data'!AA$1&amp;", ","")&amp;IF('raw data'!AB128="checked",'raw data'!AB$1&amp;", ","")&amp;IF('raw data'!AC128="checked",'raw data'!AC$1,"")</f>
        <v xml:space="preserve">Evaluation report, Pilot data, Case study, Testimonials, </v>
      </c>
      <c r="K136" s="5" t="str">
        <f>'raw data'!AD128</f>
        <v>Julota clients have used the platform to demonstrate measurable improvements in community-based care, including a 71% decrease in ED visits, a 70% reduction in 911 calls, and a 92% annual reduction in EMS usage among targeted high-need populations. In addition to utilization outcomes, Julota helps communities turn program activity into usable data for leadership, funders, partners, and the public. Clients have used Julota-powered data to support public-facing dashboards, including Durham's HEART dashboard: https://www.durhamnc.gov/HEART-data
and Whatcom County's community data dashboard: https://whatcomhope.org/whatcom-county-data/
. These examples show how Julota can help regions move beyond anecdotal success stories and provide clear rep</v>
      </c>
      <c r="L136" s="5" t="str">
        <f>'raw data'!AE128</f>
        <v>Checked</v>
      </c>
      <c r="M136" s="5" t="str">
        <f>'raw data'!AF128</f>
        <v>Dr. Eric Yazel Chief Medical Officer Indiana Department of Health and Family and Social Services Administration
Art Fuller Chief Human Services Officer at Hamilton center
Elizabeth Wampler Director of County Operations Cummins Behavioral Health Center
Meagan Montague Practice Manager Putnam County Hospital</v>
      </c>
      <c r="N136" s="5" t="str">
        <f>IF('raw data'!AG128="checked",'raw data'!AG$1&amp;", ","")&amp;IF('raw data'!AH128="checked",'raw data'!AH$1&amp;", ","")&amp;IF('raw data'!AI128="checked",'raw data'!AI$1&amp;", ","")&amp;IF('raw data'!AJ128="checked",'raw data'!AJ$1&amp;", ","")&amp;IF('raw data'!AK128="checked",'raw data'!AK$1&amp;", ","")&amp;IF('raw data'!AL128="checked",'raw data'!AL$1&amp;", ","")&amp;IF('raw data'!AM128="checked",'raw data'!AN128,"")</f>
        <v>Chronic disease prevention, Maternal &amp; child health, Behavioral health, Data modernization, Emergency preparedness, MIH/CP,-Mobile Integrated Healthcare Community Paramedicine, Crisis Response</v>
      </c>
      <c r="O136" s="5" t="str">
        <f>'raw data'!AO128</f>
        <v>Julota is a secure, cloud-based platform accessed through a standard web browser. Users need an internet connection and approved login credentials. No local servers are required. Julota supports role-based access, secure data sharing, configurable workflows, and integrations with existing systems such as ePCR, EHR, CAD/RMS, and other community partner platforms as needed.</v>
      </c>
      <c r="P136" s="5" t="str">
        <f>'raw data'!AP128</f>
        <v>This technology is provided as part of our solution (1)</v>
      </c>
      <c r="Q136" s="5" t="str">
        <f>'raw data'!AQ128</f>
        <v>Julota's pricing is designed to support regional growth without penalizing adoption. We do not charge per user. Our cost methodology typically includes a one-time upfront implementation fee and an annual software licensing fee. Implementation pricing is based on project scope, including configuration, workflow design, onboarding, training, partner setup, integrations, data migration, and reporting needs. Annual licensing covers continued platform access, hosting, security, support, maintenance, and standard product updates. This model allows communities to add appropriate users and partners without creating a barrier to collaboration. Because RHTP funding spans five years, Julota works with customers to plan for both implementation and ongoing annual licensing so communities understand the expected costs during the grant period and after the grant ends.</v>
      </c>
      <c r="R136" s="5" t="str">
        <f>'raw data'!AR128</f>
        <v>Implementation requires collaboration between Julota and the customer's operational, program, and technical stakeholders. Typical customer involvement includes a project sponsor, workflow subject matter experts, an IT/security contact, and staff who will participate in training and user acceptance. Julota leads configuration, workflow design, onboarding, training, and go-live support. If integrations are included, the customer may need to coordinate access to relevant systems, vendors, data fields, and technical contacts. Training can be tailored by role and delivered virtually or live as needed. Implementation scope and staff time vary based on the number of programs, partner agencies, workflows, integrations, and reporting requirements.</v>
      </c>
      <c r="S136" s="5" t="str">
        <f>'raw data'!AS128</f>
        <v>Typically 12 weeks; varies by project scope.</v>
      </c>
    </row>
    <row r="137" spans="1:19" s="6" customFormat="1" ht="129.75" customHeight="1" x14ac:dyDescent="0.25">
      <c r="A137" s="5" t="str">
        <f>'raw data'!E129</f>
        <v>SEALS Ambulance Service / Priority OnDemand</v>
      </c>
      <c r="B137" s="5" t="str">
        <f>'raw data'!F129</f>
        <v>Charles Coffelt</v>
      </c>
      <c r="C137" s="5" t="str">
        <f>'raw data'!H129</f>
        <v>ccoffelt@seals-ambulance.com</v>
      </c>
      <c r="D137" s="5" t="str">
        <f>'raw data'!J129</f>
        <v>www.seals-ambulance.com</v>
      </c>
      <c r="E137" s="5" t="str">
        <f>'raw data'!K129</f>
        <v>Our solution addresses Medical Transportation of citizens to and from Medical Care. We can also provide Mobile Integrated Healthcare (MIH) Services though various models including Physician led, Nurse Practitioner supported models. Community Paramedicine with Community Service Worker support is also a model we support.</v>
      </c>
      <c r="F137" s="5" t="str">
        <f>'raw data'!L129</f>
        <v>We provide BLS, ALS and Specialty Care transportation for citizens of all ages. This includes transportation from home to hospital, hospital to hospital, hospital to medical facility / rehab, medical facility / rehab to hospital and hospital to home.</v>
      </c>
      <c r="G137" s="5" t="str">
        <f>IF('raw data'!M129="checked",'raw data'!M$1&amp;", ","")&amp;IF('raw data'!N129="checked",'raw data'!N$1&amp;", ","")&amp;IF('raw data'!O129="checked",'raw data'!O$1&amp;", ","")&amp;IF('raw data'!P129="checked",'raw data'!P$1&amp;", ","")&amp;IF('raw data'!Q129="checked",'raw data'!Q$1&amp;", ","")&amp;IF('raw data'!R129="checked",'raw data'!R$1&amp;", ","")&amp;IF('raw data'!S129="checked",'raw data'!S$1&amp;", ","")&amp;IF('raw data'!T129="checked",'raw data'!U129,"")</f>
        <v xml:space="preserve">Local Health Departments, Critical Access Hospitals, Rural PPS Hospitals, FQHCs, EMS, Community-Based Organizations, State Agencies, </v>
      </c>
      <c r="H137" s="5" t="str">
        <f>'raw data'!V129</f>
        <v>SEALS Ambulance Service has routinely provided service to rural areas within the state of Indiana. This includes 911 service as well as non-emergent transportation within rural counties such as Johnson, Lawrence, and Madison counties. We operate 21 different EMS Services across the Country.</v>
      </c>
      <c r="I137" s="5" t="str">
        <f>'raw data'!W129</f>
        <v>Seals Ambulance Service has been a trusted provider of high-quality Emergency Medical Services since its founding in 1965 in Fortville, Indiana. With a mission centered on exceptional patient care, our team of skilled EMTs and Paramedics combines clinical expertise with compassionate service to support patients and healthcare partners.
As part of the Priority OnDemand Ambulance family since 2014, Seals Ambulance Service has expanded its capabilities and reach to serve all of Indiana.</v>
      </c>
      <c r="J137" s="5" t="str">
        <f>IF('raw data'!X129="checked",'raw data'!X$1&amp;", ","")&amp;IF('raw data'!Y129="checked",'raw data'!Y$1&amp;", ","")&amp;IF('raw data'!Z129="checked",'raw data'!Z$1&amp;", ","")&amp;IF('raw data'!AA129="checked",'raw data'!AA$1&amp;", ","")&amp;IF('raw data'!AB129="checked",'raw data'!AB$1&amp;", ","")&amp;IF('raw data'!AC129="checked",'raw data'!AC$1,"")</f>
        <v xml:space="preserve">Peer-reviewed research, Evaluation report, Testimonials, </v>
      </c>
      <c r="K137" s="5" t="str">
        <f>'raw data'!AD129</f>
        <v>Seals Ambulance Service has provided 60 years of continuous service to the citizens of Indiana.</v>
      </c>
      <c r="L137" s="5" t="str">
        <f>'raw data'!AE129</f>
        <v>Unchecked</v>
      </c>
      <c r="M137" s="5">
        <f>'raw data'!AF129</f>
        <v>0</v>
      </c>
      <c r="N137" s="5" t="str">
        <f>IF('raw data'!AG129="checked",'raw data'!AG$1&amp;", ","")&amp;IF('raw data'!AH129="checked",'raw data'!AH$1&amp;", ","")&amp;IF('raw data'!AI129="checked",'raw data'!AI$1&amp;", ","")&amp;IF('raw data'!AJ129="checked",'raw data'!AJ$1&amp;", ","")&amp;IF('raw data'!AK129="checked",'raw data'!AK$1&amp;", ","")&amp;IF('raw data'!AL129="checked",'raw data'!AL$1&amp;", ","")&amp;IF('raw data'!AM129="checked",'raw data'!AN129,"")</f>
        <v>Chronic disease prevention, Maternal &amp; child health, Behavioral health, Emergency preparedness, Transportation</v>
      </c>
      <c r="O137" s="5" t="str">
        <f>'raw data'!AO129</f>
        <v>There would be no new technology requirements. We provide all needed technology or can integrate into current technologies.</v>
      </c>
      <c r="P137" s="5" t="str">
        <f>'raw data'!AP129</f>
        <v>This technology is provided as part of our solution (1)</v>
      </c>
      <c r="Q137" s="5" t="str">
        <f>'raw data'!AQ129</f>
        <v>We bill on a fee for service model working with insurance, facilities and individuals in order to cover cost of services. We can also discuss subsidized models if the level of coverage desired or required exceeds the expected reimbursement expectations. Subsidies can come from a variety of sources to include grant funds.</v>
      </c>
      <c r="R137" s="5" t="str">
        <f>'raw data'!AR129</f>
        <v>Our Team is able to scale to any size or need. We are able to establish new Stations for operations within weeks. Recruitment and training of staff is occurs within a matter of weeks as well. We manufacture our own ambulances and have 40-50 brand new units ready to be deployed in a moments notice. Our team provides all the associated technology needed to provide a high level of service to our partners and patients. We also have a technology company that is able to interface with most Healthcare EMRs (such as EPIC and Cerner) that enables electronic transportation request abilities.</v>
      </c>
      <c r="S137" s="5" t="str">
        <f>'raw data'!AS129</f>
        <v>30 days</v>
      </c>
    </row>
    <row r="138" spans="1:19" s="6" customFormat="1" ht="409.5" x14ac:dyDescent="0.25">
      <c r="A138" s="5" t="str">
        <f>'raw data'!E130</f>
        <v>Blue Zones, LLC</v>
      </c>
      <c r="B138" s="5" t="str">
        <f>'raw data'!F130</f>
        <v>Margaret Brown</v>
      </c>
      <c r="C138" s="5" t="str">
        <f>'raw data'!H130</f>
        <v>margaret@bluezones.com</v>
      </c>
      <c r="D138" s="5" t="str">
        <f>'raw data'!J130</f>
        <v>Bluezones.com</v>
      </c>
      <c r="E138" s="5" t="str">
        <f>'raw data'!K130</f>
        <v>Blue Zones provides:
Community-based prevention infrastructure, scaling interventions that improve nutrition, physical activity, social connection, and rural built environments to address cardiometabolic risk.
Clinical and community integration, aligning with Indiana health systems and Medicaid to support Food is Medicine, lifestyle medicine, social prescribing, and non-clinical referral pathways.
Health equity and access strategies, engaging underserved and rural Hoosiers to reduce chronic disease disparities and connect residents to preventive resources.
Data, measurement, and outcomes reporting, using validated well-being and health assessments tied to value-based care and Medicaid quality measures.
Multi-sector partnership development, convening healthcare, public health, employers, schools, and community organizations to strengthen rural health systems.
Sustainability and policy support, advancing policy and environmental changes so gains persist beyond the grant period.</v>
      </c>
      <c r="F138" s="5" t="str">
        <f>'raw data'!L130</f>
        <v>Blue Zones supports rural communities implementing improvements in the built environment, food systems, and alcohol and tobacco policy to reduce chronic disease risk and improve access to care and daily needs.
In the built environment, we focus on Safe Routes to School and parks, walkability and accessibility planning, and first‑ and last‑mile connections to clinics, schools, and town centers. We deliver safe routes audits, ADA and walkability workshops, mobile study tours, and engagement that informs conceptual designs. Quick‑build projects provide visible, low‑cost improvements that can be tested and scaled.
In food systems, we strenghten access to healthy, affordable food through retailers, schools, and producers, improving in‑store environments, building gardens and food skills, and advancing action via food policy councils.
We work with youth, schools, and health agencies on alcohol and tobacco civic measures, driving near‑term action and measurable gains in community health.</v>
      </c>
      <c r="G138" s="5" t="str">
        <f>IF('raw data'!M130="checked",'raw data'!M$1&amp;", ","")&amp;IF('raw data'!N130="checked",'raw data'!N$1&amp;", ","")&amp;IF('raw data'!O130="checked",'raw data'!O$1&amp;", ","")&amp;IF('raw data'!P130="checked",'raw data'!P$1&amp;", ","")&amp;IF('raw data'!Q130="checked",'raw data'!Q$1&amp;", ","")&amp;IF('raw data'!R130="checked",'raw data'!R$1&amp;", ","")&amp;IF('raw data'!S130="checked",'raw data'!S$1&amp;", ","")&amp;IF('raw data'!T130="checked",'raw data'!U130,"")</f>
        <v>Local Health Departments, Critical Access Hospitals, Rural PPS Hospitals, FQHCs, Community-Based Organizations, State Agencies, Municipal and county governments</v>
      </c>
      <c r="H138" s="5" t="str">
        <f>'raw data'!V130</f>
        <v>Blue Zones has extensive experience in rural, small-town, and regionally distributed communities across the United States and abroad. Our work aligns policy, planning, and local leadership to support healthier, more connected places in contexts with limited staffing, constrained resources, and dispersed populations.
Our approach emphasizes practical, implementation-focused strategies tailored to local priorities, including improving walkability and safety along key corridors and in town centers, advancing trail systems, greenways, and access to outdoor spaces, strengthening local food systems through access, production, and partnerships, and facilitating community engagement grounded in local culture.
We align policy and funding to move from planning to action and often serve as a connector across local government, public health, schools, and community organizations, providing audits, workshops, and technical assistance that build capacity and generate actionable recommendations.</v>
      </c>
      <c r="I138" s="5" t="str">
        <f>'raw data'!W130</f>
        <v>Blue Zones works in IN through academic, community based, and professional engagement, with staff in MN who bring rural policy and implementation expertise. Sarah Bowman, VP Policy, completed graduate studies at University of Notre Dame and led Audubon initiatives on youth engagement and conservation. Dan Burden, a national walkability expert, has advanced walkability, Safe Routes to School, and corridor safety in Indianapolis, Ft Wayne, Bloomington, South Bend, Carmel, Elkhart, and Columbus.</v>
      </c>
      <c r="J138" s="5" t="str">
        <f>IF('raw data'!X130="checked",'raw data'!X$1&amp;", ","")&amp;IF('raw data'!Y130="checked",'raw data'!Y$1&amp;", ","")&amp;IF('raw data'!Z130="checked",'raw data'!Z$1&amp;", ","")&amp;IF('raw data'!AA130="checked",'raw data'!AA$1&amp;", ","")&amp;IF('raw data'!AB130="checked",'raw data'!AB$1&amp;", ","")&amp;IF('raw data'!AC130="checked",'raw data'!AC$1,"")</f>
        <v xml:space="preserve">Peer-reviewed research, Evaluation report, Case study, Testimonials, </v>
      </c>
      <c r="K138" s="5" t="str">
        <f>'raw data'!AD130</f>
        <v>We deliver measurable gains in health, well-being, and economic outcomes by reshaping environments, policies, and social norms at the community level to reduce chronic disease risk, obesity, tobacco use, and physical inactivity. Healthcare costs drop when hospitalizations and ER visits decrease. Well-being improves as purpose, social connection, and life satisfaction rise. Social connectedness strengthens through volunteerism, civic engagement, and community cohesion. Built environments become healthier with access to healthy food, safe places to be active, and tobacco-free spaces. Employers benefit from reduced absenteeism, higher productivity, and stronger engagement, while policy, systems, and environmental changes sustain impact.</v>
      </c>
      <c r="L138" s="5" t="str">
        <f>'raw data'!AE130</f>
        <v>Unchecked</v>
      </c>
      <c r="M138" s="5">
        <f>'raw data'!AF130</f>
        <v>0</v>
      </c>
      <c r="N138" s="5" t="str">
        <f>IF('raw data'!AG130="checked",'raw data'!AG$1&amp;", ","")&amp;IF('raw data'!AH130="checked",'raw data'!AH$1&amp;", ","")&amp;IF('raw data'!AI130="checked",'raw data'!AI$1&amp;", ","")&amp;IF('raw data'!AJ130="checked",'raw data'!AJ$1&amp;", ","")&amp;IF('raw data'!AK130="checked",'raw data'!AK$1&amp;", ","")&amp;IF('raw data'!AL130="checked",'raw data'!AL$1&amp;", ","")&amp;IF('raw data'!AM130="checked",'raw data'!AN130,"")</f>
        <v>Chronic disease prevention, Behavioral health, SDoH, access to food, built environment</v>
      </c>
      <c r="O138" s="5" t="str">
        <f>'raw data'!AO130</f>
        <v>N/A</v>
      </c>
      <c r="P138" s="5" t="str">
        <f>'raw data'!AP130</f>
        <v>Our solution does not need any technology components</v>
      </c>
      <c r="Q138" s="5" t="str">
        <f>'raw data'!AQ130</f>
        <v>Blue Zones uses a flexible, project-based cost model tailored to the needs and scope of each community or partner. Our approach typically includes fixed fees for defined scopes of work, with optional ongoing support or advisory services where appropriate, and is not based on per-user or per-member pricing.
Costs vary based on factors such as project scale, geography, scope of services (for example, built environment, food systems, training, technical assistance), level of engagement, and staffing requirements.
Because Blue Zones is designed to support long-term, sustainable change, some level of post-grant investment is typically required, though at a reduced scale. Following initial implementation, costs generally shift from intensive delivery to maintenance and support, which may include light-touch advisory services, targeted programming, ongoing community engagement, and periodic data collection and reporting to sustain and advance efforts over time.</v>
      </c>
      <c r="R138" s="5" t="str">
        <f>'raw data'!AR130</f>
        <v>Implementation is tailored to the scope of work but typically includes a dedicated local lead or team, cross-sector partner engagement, and coordination with public health, local government, and community organizations. Blue Zones provides training, technical assistance, and tools to support delivery.
Technology requirements are minimal and may include basic platforms for data tracking, communication, and reporting. Emphasis is placed on building local capacity through workshops, on-the-ground support with Blue Zones experts, and practical, project-specific training so communities can implement, evaluate, and sustain efforts over time.</v>
      </c>
      <c r="S138" s="5" t="str">
        <f>'raw data'!AS130</f>
        <v>Timelines vary by scope - from months to years.</v>
      </c>
    </row>
    <row r="139" spans="1:19" s="6" customFormat="1" ht="339" customHeight="1" x14ac:dyDescent="0.25">
      <c r="A139" s="5" t="str">
        <f>'raw data'!E131</f>
        <v>Datum Consulting Group, a Medivra Company</v>
      </c>
      <c r="B139" s="5" t="str">
        <f>'raw data'!F131</f>
        <v>Larry Winters</v>
      </c>
      <c r="C139" s="5" t="str">
        <f>'raw data'!H131</f>
        <v>sales@medivrasolutions.com</v>
      </c>
      <c r="D139" s="5" t="str">
        <f>'raw data'!J131</f>
        <v>www.medivrasolutions.com</v>
      </c>
      <c r="E139" s="5" t="str">
        <f>'raw data'!K131</f>
        <v>• Fragmented systems: Indiana's 52 rural hospitals, EMS agencies, and community providers have no real-time visibility into patient flow, transfers, or bed capacity; 28% operate at a loss; margins at 1.9%.  • Interoperability gaps: Fragmented EHR/HL7/FHIR standards create duplicative workflows and poor care continuity between facilities.  • Workforce crisis: Half of Indiana counties are ambulance deserts (100,000+ at risk); 48,000 physician projected shortfall leaves NPs and PAs without specialist support.  • Health equity: 14 OB units closed in 5 years; 3rd highest maternal mortality (44/100,000); two-thirds fewer behavioral health providers; 30% of rural counties lack buprenorphine prescribers.  • Revenue: Medicaid reimburses ~57 cents on the dollar; manual prior auth and fragmented billing compound pressure.  • Timeline risk: Standard procurement takes 18 - 36 months; CMS milestones do not pause. RURA addresses each challenge through seven purpose-built AI platforms.</v>
      </c>
      <c r="F139" s="5" t="str">
        <f>'raw data'!L131</f>
        <v>RURA (Rural Unified Response Architecture) integrates seven AI platforms under one coordination layer, each mapped to CMS priorities:  • NexEMS: Statewide coordination, real-time patient flow, transfer routing, capacity forecasting, aligned with ePCR. Overlays existing EHRs/CAD via HL7/FHIR; no rip-and-replace. (Sustainable Access, Technology Innovation, GROW)  • RapidePCR: Field-to-hospital ePCR, full offline capability, NEMSIS v3.5. (Sustainable Access)  • PocketMD.ai: AI clinical decision support for rural NPs/PAs. (Workforce Development)  • Helixa Health: AI chronic care - genetics, labs, lifestyle. HIPAA/GINA compliant. (Innovative Care Models)  • Axia Medical: Hospital HIMS, ambient AI documentation, telehealth, autonomous coding. (Technology Innovation, Sustainable Access)  • SwiftAuth: AI prior authorization, denial prediction. (Sustainable Access)  • Abson.ai: AI peer review, compliance for single-physician facilities. (GROW)  • Indiana owns the data. Medivra operates the platform.</v>
      </c>
      <c r="G139" s="5" t="str">
        <f>IF('raw data'!M131="checked",'raw data'!M$1&amp;", ","")&amp;IF('raw data'!N131="checked",'raw data'!N$1&amp;", ","")&amp;IF('raw data'!O131="checked",'raw data'!O$1&amp;", ","")&amp;IF('raw data'!P131="checked",'raw data'!P$1&amp;", ","")&amp;IF('raw data'!Q131="checked",'raw data'!Q$1&amp;", ","")&amp;IF('raw data'!R131="checked",'raw data'!R$1&amp;", ","")&amp;IF('raw data'!S131="checked",'raw data'!S$1&amp;", ","")&amp;IF('raw data'!T131="checked",'raw data'!U131,"")</f>
        <v xml:space="preserve">Local Health Departments, Critical Access Hospitals, Rural PPS Hospitals, FQHCs, EMS, Community-Based Organizations, State Agencies, </v>
      </c>
      <c r="H139" s="5" t="str">
        <f>'raw data'!V131</f>
        <v>Medivra's platforms were built for rural operational realities:  • Axia Medical is live at Rio Grande Hospital (CO), a Critical Access Hospital with geographic isolation, limited IT staff, and a Medicaid-dependent patient population. Deployed within a single-IT-resource environment with rotating clinical staff matching Indiana's rural profile.  • RapidePCR is in active EMS pilot with full offline capability, validating field-to-hospital data continuity where connectivity is intermittent.  • PocketMD.ai and Abson.ai were designed for facilities where one NP or one physician is the entire clinical team standard rural operating conditions.  • SwiftAuth and Axia RCM operate across 30+ facilities where billing staff is limited, and denial management has historically been reactive.  • All RURA platforms deploy without replacing existing systems. The KEEP/INTEGRATE/REPLACE framework reflects direct experience in rural settings where migration risk outweighs projected benefit.</v>
      </c>
      <c r="I139" s="5" t="str">
        <f>'raw data'!W131</f>
        <v>• Buy Indiana certified: Datum Consulting Group, LLC (#0000031902). Medivra is Datum's healthcare technology division.  • Indiana engagements: Dept. of Corrections (completed), Dept. of Child Services (completed), Dept. of Health (active).  • IU Health: SwiftAuth in active deployment at Indiana's largest health system.  • Active IDOH work provides direct insight into Indiana's statewide health infrastructure an advantage for RURA deployment.  • References: IU Health, IN; Rio Grande Hospital, CO.</v>
      </c>
      <c r="J139" s="5" t="str">
        <f>IF('raw data'!X131="checked",'raw data'!X$1&amp;", ","")&amp;IF('raw data'!Y131="checked",'raw data'!Y$1&amp;", ","")&amp;IF('raw data'!Z131="checked",'raw data'!Z$1&amp;", ","")&amp;IF('raw data'!AA131="checked",'raw data'!AA$1&amp;", ","")&amp;IF('raw data'!AB131="checked",'raw data'!AB$1&amp;", ","")&amp;IF('raw data'!AC131="checked",'raw data'!AC$1,"")</f>
        <v xml:space="preserve">Peer-reviewed research, Evaluation report, Pilot data, Case study, Testimonials, </v>
      </c>
      <c r="K139" s="5" t="str">
        <f>'raw data'!AD131</f>
        <v>• Axia Medical - Rio Grande Hospital (CO): Live CAH deployment. 40+ global implementations, 5M+ EHRs/year, 10M+ bills/year.  • SwiftAuth - IU Health (IN): Active deployment for AI prior authorization, denial prediction, and payer intelligence.  • RapidePCR - Active EMS pilot: 40% reduction in documentation time; field-to-hospital data continuity validated under operational conditions.  • Axia ambient AI scribe: 70%+ reduction in physician documentation time; autonomous coding reduces billing delays.  • Revenue cycle management: 30+ U.S. facilities; measurable denial reduction within 90 days of activation.  • Deployment speed: NexEMS initial coordination capability operational in 8 -12 weeks vs. 18 - 36 months for integration-heavy approaches.</v>
      </c>
      <c r="L139" s="5" t="str">
        <f>'raw data'!AE131</f>
        <v>No</v>
      </c>
      <c r="M139" s="5">
        <f>'raw data'!AF131</f>
        <v>0</v>
      </c>
      <c r="N139" s="5" t="str">
        <f>IF('raw data'!AG131="checked",'raw data'!AG$1&amp;", ","")&amp;IF('raw data'!AH131="checked",'raw data'!AH$1&amp;", ","")&amp;IF('raw data'!AI131="checked",'raw data'!AI$1&amp;", ","")&amp;IF('raw data'!AJ131="checked",'raw data'!AJ$1&amp;", ","")&amp;IF('raw data'!AK131="checked",'raw data'!AK$1&amp;", ","")&amp;IF('raw data'!AL131="checked",'raw data'!AL$1&amp;", ","")&amp;IF('raw data'!AM131="checked",'raw data'!AN131,"")</f>
        <v>Workforce development, Chronic disease prevention, Maternal &amp; child health, Behavioral health, Data modernization, Emergency preparedness, Health Information Exchange</v>
      </c>
      <c r="O139" s="5" t="str">
        <f>'raw data'!AO131</f>
        <v>• SaaS: Modern browser, secure connectivity, EHR/HL7/FHIR API access; integration support provided.  • Client-hosted: Requirements defined during discovery; prerequisites documented pre-implementation.  • Interoperability: NexEMS overlays existing EHRs/CAD via HL7/FHIR - no migration needed.  • Security: HIPAA, HiTrust CSF, SOC 2 Type II, ISO 27001, GINA (Helixa), NEMSIS v3.5 (RapidePCR), 99.99% uptime SLA, AES-256 encryption at rest and in transit.  • Data sovereignty: Indiana owns the data.</v>
      </c>
      <c r="P139" s="5" t="str">
        <f>'raw data'!AP131</f>
        <v>This technology is provided as part of our solution</v>
      </c>
      <c r="Q139" s="5" t="str">
        <f>'raw data'!AQ131</f>
        <v>Pricing aligns with Indiana's five-year grant timeline. Available models:  • Value-based: Tied to measurable outcomes against an agreed baseline.  • Transaction-based: Scaled to actual utilization.  • Phased: Costs scale with capabilities delivered across four deployment phases no front-loading.  • Custom models available per program scope and budget.  • Post-grant sustainability: SwiftAuth prior authorization automation reduces denials and accelerates reimbursement. Axia Medical's ambient AI documentation returns physician time to patient care. Together, operational savings and revenue recovery are designed to exceed ongoing platform costs ensuring Indiana's rural health infrastructure remains operational after October 2030 without continued grant funding.  • Specific structures, metrics, and terms defined in the applicable Order Form or SOW. Medivra commits to fixed pricing for Phase 1 coordination capabilities, providing FSSA with cost certainty through the first annual CMS review.</v>
      </c>
      <c r="R139" s="5" t="str">
        <f>'raw data'!AR131</f>
        <v>• Client designates: executive sponsor, project manager, subject matter experts, testing resources, technical staff with system access.  • Medivra provides: configuration, integration, go-live support; KEEP/INTEGRATE/REPLACE framework (no system replaced unless confirmed); workflow specific role-based training; embedded 90-day support; proactive usage monitoring; change champion identified per facility; account management; escalation paths.  • Risk mitigation: phased rollback capability, 99.99% SLA, data continuity throughout transition, joint governance with milestone reviews. Each facility receives a dedicated implementation specialist not a generalist for the full deployment period.</v>
      </c>
      <c r="S139" s="5" t="str">
        <f>'raw data'!AS131</f>
        <v>8 to 12 weeks to go-live; phased over 60 months.</v>
      </c>
    </row>
    <row r="140" spans="1:19" s="6" customFormat="1" ht="339.75" customHeight="1" x14ac:dyDescent="0.25">
      <c r="A140" s="5" t="str">
        <f>'raw data'!E132</f>
        <v>Gartner</v>
      </c>
      <c r="B140" s="5" t="str">
        <f>'raw data'!F132</f>
        <v>Reagan Vohs</v>
      </c>
      <c r="C140" s="5" t="str">
        <f>'raw data'!H132</f>
        <v>reagan.vohs@gartner.com</v>
      </c>
      <c r="D140" s="5" t="str">
        <f>'raw data'!J132</f>
        <v>www.gartner.com</v>
      </c>
      <c r="E140" s="5" t="str">
        <f>'raw data'!K132</f>
        <v xml:space="preserve">Gartner helps state &amp; local government agencies make faster, better‑informed decisions by providing independent, actionable guidance focused on mission outcomes rather than technology alone. In particular, Gartner assists agencies by:  - Providing objective, non‑vendor‑biased insights that helps leaders evaluate technologies, vendors &amp; services with confidence, reducing risk in procurement &amp; modernization decisions  -Supporting digital government &amp; modernization efforts, including cloud, data, analytics &amp; AI, with roadmaps, best practices &amp; maturity benchmarks tailored to public‑sector constraints   -Helping agencies operate within tight budgets by offering cost optimization insights, performance benchmarking &amp; IT spending &amp; staffing benchmarks specific to state &amp; local government  -Strengthening cybersecurity, risk, &amp; resilience through research on threat mitigation, governance &amp; regulatory compliance relevant to public infrastructure &amp; citizen data  </v>
      </c>
      <c r="F140" s="5" t="str">
        <f>'raw data'!L132</f>
        <v xml:space="preserve">Gartner Business Insights helps agencies justify investments, reduce risk, demonstrate value, and align technology decisions with mission outcomes using trusted, objective data and experts rather than anecdotal comparisons.  The program includes: peer benchmark and comparisons, access to over 2200 market experts, market and trend intelligence, outcome focused dashboards, decision support for strategy and investment planning &amp; executive planning insights. </v>
      </c>
      <c r="G140" s="5" t="str">
        <f>IF('raw data'!M132="checked",'raw data'!M$1&amp;", ","")&amp;IF('raw data'!N132="checked",'raw data'!N$1&amp;", ","")&amp;IF('raw data'!O132="checked",'raw data'!O$1&amp;", ","")&amp;IF('raw data'!P132="checked",'raw data'!P$1&amp;", ","")&amp;IF('raw data'!Q132="checked",'raw data'!Q$1&amp;", ","")&amp;IF('raw data'!R132="checked",'raw data'!R$1&amp;", ","")&amp;IF('raw data'!S132="checked",'raw data'!S$1&amp;", ","")&amp;IF('raw data'!T132="checked",'raw data'!U132,"")</f>
        <v xml:space="preserve">Local Health Departments, Critical Access Hospitals, Rural PPS Hospitals, FQHCs, EMS, Community-Based Organizations, State Agencies, </v>
      </c>
      <c r="H140" s="5" t="str">
        <f>'raw data'!V132</f>
        <v>Gartner partners with over 1,160 state and local entities across the nation, both rural and urban. Currently, Garner is partnered with IDOH on the RHTP Provider Readiness Project.</v>
      </c>
      <c r="I140" s="5" t="str">
        <f>'raw data'!W132</f>
        <v>Gartner currently partners with IOT, IDOA, IDHS, INPERS, DWD and the City of Indianapolis. Providing insights to executives &amp; technology leaders (and their teams) across the state to help the state save time, money and mitigate risk.</v>
      </c>
      <c r="J140" s="5" t="str">
        <f>IF('raw data'!X132="checked",'raw data'!X$1&amp;", ","")&amp;IF('raw data'!Y132="checked",'raw data'!Y$1&amp;", ","")&amp;IF('raw data'!Z132="checked",'raw data'!Z$1&amp;", ","")&amp;IF('raw data'!AA132="checked",'raw data'!AA$1&amp;", ","")&amp;IF('raw data'!AB132="checked",'raw data'!AB$1&amp;", ","")&amp;IF('raw data'!AC132="checked",'raw data'!AC$1,"")</f>
        <v xml:space="preserve">Peer-reviewed research, Evaluation report, Case study, Testimonials, </v>
      </c>
      <c r="K140" s="5" t="str">
        <f>'raw data'!AD132</f>
        <v>Gartner works with each agency on their mission and agent-based priorities; focused on saving the agency and state time, money and mitigate risk on their technology and business decisions.</v>
      </c>
      <c r="L140" s="5" t="str">
        <f>'raw data'!AE132</f>
        <v>Yes</v>
      </c>
      <c r="M140" s="5" t="str">
        <f>'raw data'!AF132</f>
        <v xml:space="preserve">Robert Davis, Chief Public Health Intelligence and Transformation Officer </v>
      </c>
      <c r="N140" s="5" t="str">
        <f>IF('raw data'!AG132="checked",'raw data'!AG$1&amp;", ","")&amp;IF('raw data'!AH132="checked",'raw data'!AH$1&amp;", ","")&amp;IF('raw data'!AI132="checked",'raw data'!AI$1&amp;", ","")&amp;IF('raw data'!AJ132="checked",'raw data'!AJ$1&amp;", ","")&amp;IF('raw data'!AK132="checked",'raw data'!AK$1&amp;", ","")&amp;IF('raw data'!AL132="checked",'raw data'!AL$1&amp;", ","")&amp;IF('raw data'!AM132="checked",'raw data'!AN132,"")</f>
        <v xml:space="preserve">Workforce development, Data modernization, Emergency preparedness, </v>
      </c>
      <c r="O140" s="5" t="str">
        <f>'raw data'!AO132</f>
        <v>N/A</v>
      </c>
      <c r="P140" s="5" t="str">
        <f>'raw data'!AP132</f>
        <v>Our solution does not need any technology components</v>
      </c>
      <c r="Q140" s="5" t="str">
        <f>'raw data'!AQ132</f>
        <v>Gartner Business Insights is an annual subscription, while Gartner Consulting is a project-based pricing model.</v>
      </c>
      <c r="R140" s="5" t="str">
        <f>'raw data'!AR132</f>
        <v>No implementation requirements</v>
      </c>
      <c r="S140" s="5" t="str">
        <f>'raw data'!AS132</f>
        <v>NA</v>
      </c>
    </row>
    <row r="141" spans="1:19" s="6" customFormat="1" ht="347.25" customHeight="1" x14ac:dyDescent="0.25">
      <c r="A141" s="5" t="str">
        <f>'raw data'!E133</f>
        <v>VITEL NET</v>
      </c>
      <c r="B141" s="5" t="str">
        <f>'raw data'!F133</f>
        <v>MIKE SCHNEIDER</v>
      </c>
      <c r="C141" s="5" t="str">
        <f>'raw data'!H133</f>
        <v>MSCHNEIDER@VITELNET.COM</v>
      </c>
      <c r="D141" s="5" t="str">
        <f>'raw data'!J133</f>
        <v>WWW.VITELNET.COM</v>
      </c>
      <c r="E141" s="5" t="str">
        <f>'raw data'!K133</f>
        <v xml:space="preserve">ViTel Net addresses Initiative 8: Growing Telehealth Access and Infrastructure by creating a unified, sustainable telehealth system for coordinated, statewide specialty care in rural Indiana. Building a service for a single rural hospital is unsustainable; a shared services approach is necessary to aggregate volumes and amortize costs. The primary issue is that individual rural health organizations use disparate Electronic Medical Records (EHR) systems, which leads to disconnected platforms, disjointed workflows, and data-sharing limitations that hinder hub-and-spoke telehealth services. Our solution interconnects these disparate medical records and automates bi-directional data flow. This enables rural providers to request specialty consults and receive notes directly within their own EHR, while providing remote consulting providers with a unifying interface and workflow. The result is better access to care, optimized efficiency for remote consultants, and significantly reduced cost </v>
      </c>
      <c r="F141" s="5" t="str">
        <f>'raw data'!L133</f>
        <v xml:space="preserve">ViTel Net delivers an integrated approach, combining technology, a robust ecosystem of partners,  and a proven care delivery model to power scalable and sustainable remote specialty care programs  that fully address the challenges of cross-organizational rural specialty care. Our solution includes:   No-code configurable web applications that facilitate and automate care coordination and delivery across multiple vendor Electronic Health Record (EHR) systems.   Integrated and automated data exchange with participating site EHRs and state HIEs for unobstructed real-time access to patient data, no matter where it resides  Automated, reliable and secure transmission of consult notes back to the local care team's EHR for timely access to recommendations and treatment plans.  App based videoconferencing approach that enables sites to leverage existing equipment  </v>
      </c>
      <c r="G141" s="5" t="str">
        <f>IF('raw data'!M133="checked",'raw data'!M$1&amp;", ","")&amp;IF('raw data'!N133="checked",'raw data'!N$1&amp;", ","")&amp;IF('raw data'!O133="checked",'raw data'!O$1&amp;", ","")&amp;IF('raw data'!P133="checked",'raw data'!P$1&amp;", ","")&amp;IF('raw data'!Q133="checked",'raw data'!Q$1&amp;", ","")&amp;IF('raw data'!R133="checked",'raw data'!R$1&amp;", ","")&amp;IF('raw data'!S133="checked",'raw data'!S$1&amp;", ","")&amp;IF('raw data'!T133="checked",'raw data'!U133,"")</f>
        <v xml:space="preserve">Local Health Departments, Critical Access Hospitals, Rural PPS Hospitals, FQHCs, Community-Based Organizations, State Agencies, </v>
      </c>
      <c r="H141" s="5" t="str">
        <f>'raw data'!V133</f>
        <v>ViTel Net has experience supporting specialty care programs that extend limited clinical resources across distributed networks serving rural and underserved communities. In North Carolina, ViTel Net has supported NC-STeP, a statewide telepsychiatry model created to help rural and underserved communities access behavioral health care in a state where 97 of 100 counties are designated Mental Health Professional Shortage Areas. That work has included supporting a multi-site operating model spanning hospital emergency departments and community-based clinics. ViTel Net has also supported the National Emergency Tele-Critical Care Network (NETCCN), which was launched during the COVID-19 pandemic to expand access to tele-critical care for community health systems and critical access hospitals in remote and hard-hit communities, as well as hub-and-spoke specialty networks like Vanderbilt University Medical Center's teleneurology program, which supports partner sites across disparate EHR</v>
      </c>
      <c r="I141" s="5" t="str">
        <f>'raw data'!W133</f>
        <v xml:space="preserve">ViTel Net's value added integration partner, Interactive Digital Solutions (IDS), is based in Noblesville, IN.  IDS delivers cart based, fixed room and mobile telehealth endpoints, fully integrated with ViTel Net's software and platform.  They also provide support and proactive monitoring services for the endpoints, providing health system partners in IN with ready access to local tech support as needed.  </v>
      </c>
      <c r="J141" s="5" t="str">
        <f>IF('raw data'!X133="checked",'raw data'!X$1&amp;", ","")&amp;IF('raw data'!Y133="checked",'raw data'!Y$1&amp;", ","")&amp;IF('raw data'!Z133="checked",'raw data'!Z$1&amp;", ","")&amp;IF('raw data'!AA133="checked",'raw data'!AA$1&amp;", ","")&amp;IF('raw data'!AB133="checked",'raw data'!AB$1&amp;", ","")&amp;IF('raw data'!AC133="checked",'raw data'!AC$1,"")</f>
        <v xml:space="preserve">Peer-reviewed research, Pilot data, Case study, Testimonials, </v>
      </c>
      <c r="K141" s="5" t="str">
        <f>'raw data'!AD133</f>
        <v>ViTel Net has delivered measurable outcomes in programs designed to expand specialty access across rural and distributed care settings. In North Carolina's NC-STeP model, this has included more than 67,000 telepsychiatry assessments, 11,802 averted inpatient admissions, and $63.7 million in cumulative Medicaid savings (3:1 ROI) to the state. At Vanderbilt University Medical Center, ViTel Net helped improve teleneurology operations with a 30% faster first-contact-to-provider response time. Through the National Emergency Tele-Critical Care Network, ViTel Net has also helped community and critical access hospitals expand access to remote specialists, reduce unnecessary transfers, and strengthen support for frontline care teams during COVID</v>
      </c>
      <c r="L141" s="5" t="str">
        <f>'raw data'!AE133</f>
        <v>No</v>
      </c>
      <c r="M141" s="5">
        <f>'raw data'!AF133</f>
        <v>0</v>
      </c>
      <c r="N141" s="5" t="str">
        <f>IF('raw data'!AG133="checked",'raw data'!AG$1&amp;", ","")&amp;IF('raw data'!AH133="checked",'raw data'!AH$1&amp;", ","")&amp;IF('raw data'!AI133="checked",'raw data'!AI$1&amp;", ","")&amp;IF('raw data'!AJ133="checked",'raw data'!AJ$1&amp;", ","")&amp;IF('raw data'!AK133="checked",'raw data'!AK$1&amp;", ","")&amp;IF('raw data'!AL133="checked",'raw data'!AL$1&amp;", ","")&amp;IF('raw data'!AM133="checked",'raw data'!AN133,"")</f>
        <v xml:space="preserve">Maternal &amp; child health, Behavioral health, Data modernization, </v>
      </c>
      <c r="O141" s="5" t="str">
        <f>'raw data'!AO133</f>
        <v>Our cloud based telehealth platform includes the following technologies in support remote delivery of specialty care: Multi-EHR integration for secure, automated bi-directional data exchange and teleconsult ordering from referring site EHR,HIE integration, Multi-PACS integration and secure cloud based medical imaging transfer and viewing,Configurable documentation templates and workflow applications, Queuing and skills based routing Provider and appointment scheduling Alerts, Integrated video</v>
      </c>
      <c r="P141" s="5" t="str">
        <f>'raw data'!AP133</f>
        <v>This technology is provided as part of our solution</v>
      </c>
      <c r="Q141" s="5" t="str">
        <f>'raw data'!AQ133</f>
        <v xml:space="preserve">One-time fixed fee for platform implementations and systems integrations.  Per referring site annual or monthly licensing fee  </v>
      </c>
      <c r="R141" s="5" t="str">
        <f>'raw data'!AR133</f>
        <v xml:space="preserve">Clinical lead - workflow consulting, requirements review and workflow validation testing prior to go-live  Technical lead - Network Firewall settings, EHR/ PACS interface configuration and testing, endpoint configuration and testing  Admin lead - define reporting requirements and administer users, schedules, video endpoints, run reports    ViTel Net provides role based training on the platform.  </v>
      </c>
      <c r="S141" s="5" t="str">
        <f>'raw data'!AS133</f>
        <v>3 months</v>
      </c>
    </row>
    <row r="142" spans="1:19" s="6" customFormat="1" ht="271.5" customHeight="1" x14ac:dyDescent="0.25">
      <c r="A142" s="5" t="str">
        <f>'raw data'!E134</f>
        <v xml:space="preserve">TEKsystems </v>
      </c>
      <c r="B142" s="5" t="str">
        <f>'raw data'!F134</f>
        <v xml:space="preserve">Anna Ford </v>
      </c>
      <c r="C142" s="5" t="str">
        <f>'raw data'!H134</f>
        <v>anford@teksystems.com</v>
      </c>
      <c r="D142" s="5" t="str">
        <f>'raw data'!J134</f>
        <v>https://www.teksystems.com/en/</v>
      </c>
      <c r="E142" s="5" t="str">
        <f>'raw data'!K134</f>
        <v>Rural health initiatives require coordination across multiple providers, staff, and systems while meeting strict reporting and outcome requirements. Many regions face challenges with fragmented data, paper-based processes, workforce constraints, and limited technical resources. These gaps can delay implementation, create inefficiencies, and reduce the impact of funded programs intended to improve access, care coordination, and health outcomes in rural communities.</v>
      </c>
      <c r="F142" s="5" t="str">
        <f>'raw data'!L134</f>
        <v>TEKsystems provides scalable delivery and technology solutions that help states and regional partners successfully implement rural health initiatives. We enable data integration, digitization, and analytics to support care coordination and reporting, while delivering solutions such as intelligent document processing and community engagement tools to streamline operations. We also rapidly scale teams- including case workers, business analysts, project managers, and technology specialists- to meet evolving program demands. In addition, we provide workforce development capabilities to upskill local talent and build sustainable capacity within communities. This approach ensures initiatives move from planning to execution, driving improvements in access, efficiency, and outcomes.</v>
      </c>
      <c r="G142" s="5" t="str">
        <f>IF('raw data'!M134="checked",'raw data'!M$1&amp;", ","")&amp;IF('raw data'!N134="checked",'raw data'!N$1&amp;", ","")&amp;IF('raw data'!O134="checked",'raw data'!O$1&amp;", ","")&amp;IF('raw data'!P134="checked",'raw data'!P$1&amp;", ","")&amp;IF('raw data'!Q134="checked",'raw data'!Q$1&amp;", ","")&amp;IF('raw data'!R134="checked",'raw data'!R$1&amp;", ","")&amp;IF('raw data'!S134="checked",'raw data'!S$1&amp;", ","")&amp;IF('raw data'!T134="checked",'raw data'!U134,"")</f>
        <v xml:space="preserve">Local Health Departments, Critical Access Hospitals, Rural PPS Hospitals, FQHCs, EMS, Community-Based Organizations, State Agencies, </v>
      </c>
      <c r="H142" s="5" t="str">
        <f>'raw data'!V134</f>
        <v>TEKsystems has supported rural communities in many different areas through our experience with state Health and Human Services. Specifically during Covid, TEKsystems worked with many Departments of Public Health across the country to staff local experts in case management to provide contact tracing services. In some instances, we were able to identify hundreds of candidates within a week's time, who were then eligible to go full-time with the DPH offices. TEKsystems has also supported rural health directly with providing IT services to rural hospitals.</v>
      </c>
      <c r="I142" s="5" t="str">
        <f>'raw data'!W134</f>
        <v>TEKsystems has supported Indiana for 25+ years, with offices in Indianapolis, Carmel, Evansville, and Fort Wayne. We've partnered with the State of Indiana for over 20 years, placing 200+ resources since 2011. Our deep understanding of the state's technical and operational landscape, combined with strong government and healthcare experience, enables us to deliver scalable workforce and technology solutions that align to Indiana's priorities.</v>
      </c>
      <c r="J142" s="5" t="str">
        <f>IF('raw data'!X134="checked",'raw data'!X$1&amp;", ","")&amp;IF('raw data'!Y134="checked",'raw data'!Y$1&amp;", ","")&amp;IF('raw data'!Z134="checked",'raw data'!Z$1&amp;", ","")&amp;IF('raw data'!AA134="checked",'raw data'!AA$1&amp;", ","")&amp;IF('raw data'!AB134="checked",'raw data'!AB$1&amp;", ","")&amp;IF('raw data'!AC134="checked",'raw data'!AC$1,"")</f>
        <v xml:space="preserve">Evaluation report, Case study, Testimonials, </v>
      </c>
      <c r="K142" s="5" t="str">
        <f>'raw data'!AD134</f>
        <v xml:space="preserve">Providing our large scale capacity services to a southwestern state during unwinding of the public health emergency, TEKsystems staff were able to reduce the backlog of cases from 80,000 to close to 0 within a year. This allowed, the citizens across the state, especially in rural communities to continue getting their health benefits as needed. </v>
      </c>
      <c r="L142" s="5" t="str">
        <f>'raw data'!AE134</f>
        <v>Yes</v>
      </c>
      <c r="M142" s="5" t="str">
        <f>'raw data'!AF134</f>
        <v xml:space="preserve">Yes, we have supported the State of Indiana for 20+ years and are current services partners. We have a long standing partnership with IHIE -provided talent services and are continuing to have RHTP conversations. Lastly, we have supported healthcare providers such as IUH and Parkview with talent and technology services (these initiatives were not RHTP specific but we have a long standing partnership with them). </v>
      </c>
      <c r="N142" s="5" t="str">
        <f>IF('raw data'!AG134="checked",'raw data'!AG$1&amp;", ","")&amp;IF('raw data'!AH134="checked",'raw data'!AH$1&amp;", ","")&amp;IF('raw data'!AI134="checked",'raw data'!AI$1&amp;", ","")&amp;IF('raw data'!AJ134="checked",'raw data'!AJ$1&amp;", ","")&amp;IF('raw data'!AK134="checked",'raw data'!AK$1&amp;", ","")&amp;IF('raw data'!AL134="checked",'raw data'!AL$1&amp;", ","")&amp;IF('raw data'!AM134="checked",'raw data'!AN134,"")</f>
        <v xml:space="preserve">Workforce development, Chronic disease prevention, Maternal &amp; child health, Behavioral health, Data modernization, Emergency preparedness, </v>
      </c>
      <c r="O142" s="5" t="str">
        <f>'raw data'!AO134</f>
        <v xml:space="preserve">It depends on what solution the stakeholder is looking to implement. For talent services, there aren't any technology requirements. For technology services, we would create a custom technology solution based on the specific requirements needed for that stakeholder. We are technology agnostic so we would use the most appropriate technology solution for the specific stakeholder's environment. </v>
      </c>
      <c r="P142" s="5">
        <f>'raw data'!AP134</f>
        <v>0</v>
      </c>
      <c r="Q142" s="5" t="str">
        <f>'raw data'!AQ134</f>
        <v xml:space="preserve">Depending on what solution you would like to implement, there would be different cost methodologies for the implementation. For example, TEKsystems has implemented solutions with many different cloud providers and cost varies on which provider best suits the stakeholder's needs (Microsoft has licensing costs and AWS has storage usage costs). During conversations to understand the specific business and technology needs- our technical solutioning team can build out ongoing costs prior to any signed agreement. We work with the stakeholders to be as transparent and as flexible as possible to make our solution meet the budgetary requirements. </v>
      </c>
      <c r="R142" s="5" t="str">
        <f>'raw data'!AR134</f>
        <v>Similar to the previous response- we have a variety of solutions that help solve different problems (whether that be talent or technology services). Timing for implementation/training will vary depending on the service. For staffing, we have a quick turn around and typically can fill roles within a week. Technology solutions vary depending on what the needs are- for example a data modernization project vs a cyber security project will have different timelines.</v>
      </c>
      <c r="S142" s="5" t="str">
        <f>'raw data'!AS134</f>
        <v>1 week for staffing- timing varies for IT solution</v>
      </c>
    </row>
    <row r="143" spans="1:19" s="6" customFormat="1" ht="305.25" customHeight="1" x14ac:dyDescent="0.25">
      <c r="A143" s="5" t="str">
        <f>'raw data'!E135</f>
        <v>Infor, Inc.</v>
      </c>
      <c r="B143" s="5" t="str">
        <f>'raw data'!F135</f>
        <v>Dan Rozsa</v>
      </c>
      <c r="C143" s="5" t="str">
        <f>'raw data'!H135</f>
        <v>dan.rozsa@infor.com</v>
      </c>
      <c r="D143" s="5" t="str">
        <f>'raw data'!J135</f>
        <v>www.infor.com</v>
      </c>
      <c r="E143" s="5" t="str">
        <f>'raw data'!K135</f>
        <v>Infor's solutions support several RHTP approved uses of funds, including promoting evidence-based, measurable interventions to improve prevention and chronic disease management, promoting consumer-facing, technology-driven solutions for chronic condition management, supporting innovative care models, including value-based and alternative payment arrangements and promoting sustainable access to high-quality rural health services.    Indiana's Initiative 3, Growing Improved Patient Outcomes Through Enhanced Interoperability and Technology is  great example of how our interoperability, care gap identification, care gap closure and reporting and capabilities meet the needs of Indiana's initiatives.    For cost considerations beyond the 5 year grant period, studies show savings for closing car gaps and reducing avoidable use far surpass the cost of the solution.</v>
      </c>
      <c r="F143" s="5" t="str">
        <f>'raw data'!L135</f>
        <v>Infor Cloverleaf is the most widely deployed interoperability platform in healthcare.  Cloverleaf streamlines the exchange of clinical and claims data to help improve healthcare outcomes and business operations. The software allows healthcare organizations to efficiently solve complex interoperability challenges securely and at scale, while using the latest standards (including HL7 and FHIR).  Cloverleaf eliminates the challenges with siloed data.  Infor Population Health Analytics (IPHA) delivers clear, measurable business value for the Rural Health Transformation Program. IPHA unifies clinical, claims, and social data to identify high-risk rural members, avoidable costs, and gaps in care-helping states target investments where they produce the greatest ROI.  Innovative technology to close care gaps, reduce avoidable use and measure financial impact are core capabilities offered by Infor.</v>
      </c>
      <c r="G143" s="5" t="str">
        <f>IF('raw data'!M135="checked",'raw data'!M$1&amp;", ","")&amp;IF('raw data'!N135="checked",'raw data'!N$1&amp;", ","")&amp;IF('raw data'!O135="checked",'raw data'!O$1&amp;", ","")&amp;IF('raw data'!P135="checked",'raw data'!P$1&amp;", ","")&amp;IF('raw data'!Q135="checked",'raw data'!Q$1&amp;", ","")&amp;IF('raw data'!R135="checked",'raw data'!R$1&amp;", ","")&amp;IF('raw data'!S135="checked",'raw data'!S$1&amp;", ","")&amp;IF('raw data'!T135="checked",'raw data'!U135,"")</f>
        <v xml:space="preserve">Local Health Departments, Critical Access Hospitals, Rural PPS Hospitals, FQHCs, EMS, Community-Based Organizations, State Agencies, </v>
      </c>
      <c r="H143" s="5" t="str">
        <f>'raw data'!V135</f>
        <v>Infor Cloverleaf is a leading healthcare integration engine with broad market penetration across community hospitals, critical-access facilities, and regional HIEs. In our rural engagements we use Cloverleaf to simplify and centralize interface management, accelerate onboarding of clinics, labs, and telehealth vendors, and reduce ongoing IT and maintenance costs-shortening time‑to‑revenue for network expansions and lowering operational risk in low‑resource settings. Secure Courier complements Cloverleaf by providing encrypted, auditable document exchange that replaces fax/email workflows and tightens compliance and transition‑of‑care processes.    Our Infor Population Health Analytics emphasizes measurable business outcomes: enabling risk stratification and cohort management to reduce avoidable utilization, producing the quality and cost metrics needed for value‑based contracts and payer negotiations, and creating dashboards and workflows that scale with limited local staff.</v>
      </c>
      <c r="I143" s="5" t="str">
        <f>'raw data'!W135</f>
        <v>Cloverleaf is the most widely deployed interoperability platform with over 35% of providers using Cloverleaf.  There are about a dozen hospital systems in Indiana that would be willing to act as references.</v>
      </c>
      <c r="J143" s="5" t="str">
        <f>IF('raw data'!X135="checked",'raw data'!X$1&amp;", ","")&amp;IF('raw data'!Y135="checked",'raw data'!Y$1&amp;", ","")&amp;IF('raw data'!Z135="checked",'raw data'!Z$1&amp;", ","")&amp;IF('raw data'!AA135="checked",'raw data'!AA$1&amp;", ","")&amp;IF('raw data'!AB135="checked",'raw data'!AB$1&amp;", ","")&amp;IF('raw data'!AC135="checked",'raw data'!AC$1,"")</f>
        <v xml:space="preserve">Peer-reviewed research, Evaluation report, Pilot data, Case study, Testimonials, </v>
      </c>
      <c r="K143" s="5" t="str">
        <f>'raw data'!AD135</f>
        <v>MultiCare's quality reporting process was manual, slow, and expensive - requiring data  extraction from multiple EHRs (Epic, eClinicalWorks, NextGen), heavy chart review, and complex aggregation that couldn't scale across large patient populations. ​    Our solution resulted in the following benefits.  -Scale from 500 patient samples to thousands with ease ​  -Improved data quality by identifying and fixing workflow and data‑flow issues​  -Reduced administrative burden, using only 3.5 FTEs across the full project scope​  -Created a foundation for real‑time population insights and earlier care‑gap detection  to improve quality scores and value‑based reimbursement</v>
      </c>
      <c r="L143" s="5" t="str">
        <f>'raw data'!AE135</f>
        <v>No</v>
      </c>
      <c r="M143" s="5">
        <f>'raw data'!AF135</f>
        <v>0</v>
      </c>
      <c r="N143" s="5" t="str">
        <f>IF('raw data'!AG135="checked",'raw data'!AG$1&amp;", ","")&amp;IF('raw data'!AH135="checked",'raw data'!AH$1&amp;", ","")&amp;IF('raw data'!AI135="checked",'raw data'!AI$1&amp;", ","")&amp;IF('raw data'!AJ135="checked",'raw data'!AJ$1&amp;", ","")&amp;IF('raw data'!AK135="checked",'raw data'!AK$1&amp;", ","")&amp;IF('raw data'!AL135="checked",'raw data'!AL$1&amp;", ","")&amp;IF('raw data'!AM135="checked",'raw data'!AN135,"")</f>
        <v xml:space="preserve">Chronic disease prevention, Maternal &amp; child health, Data modernization, </v>
      </c>
      <c r="O143" s="5" t="str">
        <f>'raw data'!AO135</f>
        <v>Our web-based HIPAA compliant interoperability and population health analytics platform is hosted in a cloud-based environment.</v>
      </c>
      <c r="P143" s="5" t="str">
        <f>'raw data'!AP135</f>
        <v>This technology is provided as part of our solution</v>
      </c>
      <c r="Q143" s="5" t="str">
        <f>'raw data'!AQ135</f>
        <v>The solution is a cloud based Software as a Service (SaaS) with costs based on a per member per month (PMPM) pricing or utilization based pricing at the customer's discretion.      For cost considerations beyond the 5 year grant period, studies show savings for closing car gaps and reducing avoidable use far surpass the cost of the solution.</v>
      </c>
      <c r="R143" s="5" t="str">
        <f>'raw data'!AR135</f>
        <v>Staffing considerations vary with scale of deployment.  The customer would likely need less than 1 FTE during implementation.  Ongoing FTE requirements will be determined based on the scope of the project.  Vendor FTE requirements will be included in the proposal.</v>
      </c>
      <c r="S143" s="5" t="str">
        <f>'raw data'!AS135</f>
        <v>30 to 90 days.</v>
      </c>
    </row>
    <row r="144" spans="1:19" s="6" customFormat="1" ht="303.75" customHeight="1" x14ac:dyDescent="0.25">
      <c r="A144" s="5" t="str">
        <f>'raw data'!E136</f>
        <v>BioIntelliSense</v>
      </c>
      <c r="B144" s="5" t="str">
        <f>'raw data'!F136</f>
        <v>Dr Kamran Mirza</v>
      </c>
      <c r="C144" s="5" t="str">
        <f>'raw data'!H136</f>
        <v>kmirza@biointellisense.com</v>
      </c>
      <c r="D144" s="5" t="str">
        <f>'raw data'!J136</f>
        <v>www.biointellisense.com</v>
      </c>
      <c r="E144" s="5" t="str">
        <f>'raw data'!K136</f>
        <v>Hospitals and health systems face rising patient acuity, nursing shortages, and limited visibility into patient status between scheduled vital sign checks. On general care floors, vitals are typically captured every 4 to 8 hours, leaving long windows where early signs of clinical deterioration (sepsis, respiratory decline, cardiac instability) go undetected. The result is preventable Rapid Response and Code Blue events, avoidable ICU transfers, extended length of stay, and higher mortality risk. After discharge, the visibility gap widens: 30-day readmissions remain a persistent quality and financial burden, with patients sent home with little to no objective monitoring until their next clinic visit. Existing telemetry and spot-check workflows are labor-intensive, tethered, and do not scale across the full continuum of care from hospital to home.</v>
      </c>
      <c r="F144" s="5" t="str">
        <f>'raw data'!L136</f>
        <v>BioIntelliSense delivers FDA-cleared, medical-grade continuous monitoring through the BioButton wearable and the connected BioMobile and BioCloud platform. A single coin-sized device captures up to 1,400 vital sign measurements per day, including heart rate, respiratory rate, skin temperature, body position, activity, and gait, with multi-day wear and no tethered cables. AI-powered analytics surface early signs of deterioration through configurable alerts and trend views integrated into clinical workflows and the EHR. The platform supports a true hospital-to-home model: inpatient general care monitoring, hospital-at-home programs, post-surgical and post-discharge follow-up, and chronic care management on one device and one workflow. Health systems use BioIntelliSense to reduce code events, ICU transfers, length of stay, and 30-day readmissions while extending nursing capacity and improving the patient experience.</v>
      </c>
      <c r="G144" s="5" t="str">
        <f>IF('raw data'!M136="checked",'raw data'!M$1&amp;", ","")&amp;IF('raw data'!N136="checked",'raw data'!N$1&amp;", ","")&amp;IF('raw data'!O136="checked",'raw data'!O$1&amp;", ","")&amp;IF('raw data'!P136="checked",'raw data'!P$1&amp;", ","")&amp;IF('raw data'!Q136="checked",'raw data'!Q$1&amp;", ","")&amp;IF('raw data'!R136="checked",'raw data'!R$1&amp;", ","")&amp;IF('raw data'!S136="checked",'raw data'!S$1&amp;", ","")&amp;IF('raw data'!T136="checked",'raw data'!U136,"")</f>
        <v xml:space="preserve">Local Health Departments, Critical Access Hospitals, Rural PPS Hospitals, EMS, Community-Based Organizations, </v>
      </c>
      <c r="H144" s="5" t="str">
        <f>'raw data'!V136</f>
        <v>BioIntelliSense has deployed its continuous monitoring platform across hospitals, FQHCs, and home-based care programs where geographic distance, workforce shortages, and limited specialist access create the greatest care gaps. Our BioButton wearable requires only a smartphone or BioHub gateway and a cellular or Wi-Fi connection, making it well suited to rural settings without dedicated telemetry infrastructure. Use cases include post-discharge monitoring for patients returning home hours from the hospital, hospital-at-home programs that keep patients in their communities, chronic disease management for CHF, COPD, and diabetes, and remote oversight of patients awaiting transfer to tertiary centers. We partner with providers on workflow design, clinician training, and reimbursement strategy (RPM/CCM codes) so programs are financially sustainable. The result is earlier intervention, fewer transfers, and improved access to high-acuity care close to home</v>
      </c>
      <c r="I144" s="5" t="str">
        <f>'raw data'!W136</f>
        <v>n/a</v>
      </c>
      <c r="J144" s="5" t="str">
        <f>IF('raw data'!X136="checked",'raw data'!X$1&amp;", ","")&amp;IF('raw data'!Y136="checked",'raw data'!Y$1&amp;", ","")&amp;IF('raw data'!Z136="checked",'raw data'!Z$1&amp;", ","")&amp;IF('raw data'!AA136="checked",'raw data'!AA$1&amp;", ","")&amp;IF('raw data'!AB136="checked",'raw data'!AB$1&amp;", ","")&amp;IF('raw data'!AC136="checked",'raw data'!AC$1,"")</f>
        <v xml:space="preserve">Peer-reviewed research, Evaluation report, Pilot data, Case study, Testimonials, </v>
      </c>
      <c r="K144" s="5" t="str">
        <f>'raw data'!AD136</f>
        <v>BioIntelliSense customers have demonstrated meaningful clinical, operational, and financial impact across inpatient and post-acute settings. On general care floors, continuous monitoring with the BioButton has enabled earlier detection of patient deterioration, including sepsis, respiratory decline, and cardiac instability, allowing clinical teams to intervene before events escalate. Hospitals have reported fewer Rapid Response and Code Blue events, reduced unplanned ICU transfers, shorter average length of stay, and lower 30-day readmission rates for high-risk populations such as CHF, COPD, and post-surgical patients. Nursing teams have recovered time previously spent on manual vital sign capture, easing workload pressure and supporting sa</v>
      </c>
      <c r="L144" s="5" t="str">
        <f>'raw data'!AE136</f>
        <v>No</v>
      </c>
      <c r="M144" s="5">
        <f>'raw data'!AF136</f>
        <v>0</v>
      </c>
      <c r="N144" s="5" t="str">
        <f>IF('raw data'!AG136="checked",'raw data'!AG$1&amp;", ","")&amp;IF('raw data'!AH136="checked",'raw data'!AH$1&amp;", ","")&amp;IF('raw data'!AI136="checked",'raw data'!AI$1&amp;", ","")&amp;IF('raw data'!AJ136="checked",'raw data'!AJ$1&amp;", ","")&amp;IF('raw data'!AK136="checked",'raw data'!AK$1&amp;", ","")&amp;IF('raw data'!AL136="checked",'raw data'!AL$1&amp;", ","")&amp;IF('raw data'!AM136="checked",'raw data'!AN136,"")</f>
        <v>Chronic disease prevention, Data modernization, Remote Patient Monitoring</v>
      </c>
      <c r="O144" s="5" t="str">
        <f>'raw data'!AO136</f>
        <v>BioIntelliSense provides a turnkey, cloud-based solution: the FDA-cleared BioButton wearable, optional BioHub cellular gateway, BioMobile patient app (iOS/Android), and the BioCloud clinician portal accessed via web browser. The platform is HIPAA-compliant and SOC 2 Type II certified, with encryption in transit and at rest. Customer requirements are limited to internet connectivity, a modern browser, and optional HL7 or FHIR integration with the EHR. No on-premise hardware is required.</v>
      </c>
      <c r="P144" s="5" t="str">
        <f>'raw data'!AP136</f>
        <v>This technology is provided as part of our solution</v>
      </c>
      <c r="Q144" s="5" t="str">
        <f>'raw data'!AQ136</f>
        <v>BioIntelliSense uses a simple, subscription-based pricing model designed to align with how health systems scale monitoring across their patient population. Pricing is structured per monitored bed (or per monitored patient slot) and is sold in tiered blocks, allowing customers to start with a defined unit (e.g., a single unit, floor, or service line) and scale up as the program grows. The subscription is all-inclusive: it covers the BioButton wearable devices (consumed and replenished throughout the term), the BioMobile and BioCloud software platform, ongoing software updates, security and compliance maintenance, data hosting, and standard customer support. A one-time implementation fee covers project management, EHR and system integration, clinical workflow design, staff training, and go-live support. Optional services such as advanced analytics, custom integrations, or expanded clinical support are available as add-ons.</v>
      </c>
      <c r="R144" s="5" t="str">
        <f>'raw data'!AR136</f>
        <v xml:space="preserve">BioIntelliSense delivers a guided implementation led by a dedicated project manager and clinical success team. Customer staff time is typically required from clinical leadership (workflow design, alert thresholds), nursing champions (training, super-user enablement), IT (network access, EHR interface), and biomed (device intake). Technical integration is cloud-based and uses HL7 v2 or FHIR for ADT and results exchange with the EHR (Epic, Oracle Health, Meditech, others); no on-premise infrastructure is needed. Training is role-based and includes live and on-demand sessions for nurses, providers, and administrators, plus train-the-trainer materials. </v>
      </c>
      <c r="S144" s="5" t="str">
        <f>'raw data'!AS136</f>
        <v>60 to 90 days</v>
      </c>
    </row>
    <row r="145" spans="1:19" s="6" customFormat="1" ht="294.75" customHeight="1" x14ac:dyDescent="0.25">
      <c r="A145" s="5" t="str">
        <f>'raw data'!E137</f>
        <v>ClinDCast LLC</v>
      </c>
      <c r="B145" s="5" t="str">
        <f>'raw data'!F137</f>
        <v>Anita Nayak</v>
      </c>
      <c r="C145" s="5" t="str">
        <f>'raw data'!H137</f>
        <v>anita@clindcast.com</v>
      </c>
      <c r="D145" s="5" t="str">
        <f>'raw data'!J137</f>
        <v>www.clindcast.com</v>
      </c>
      <c r="E145" s="5" t="str">
        <f>'raw data'!K137</f>
        <v>Rural healthcare organizations face real challenges in reaching patients, managing chronic diseases, addressing physician availability, overcoming patient transportation barriers, coordinating care, and keeping up with technology needs. Limited telehealth and remote patient monitoring, gaps in health information sharing, delayed event notifications, outdated or underused EHR systems, paper-based processes, and limited IT support can all make it harder to provide timely and connected care. These barriers affect both providers and patients, making it more difficult to deliver efficient, coordinated, and patient centered healthcare in rural communities.</v>
      </c>
      <c r="F145" s="5" t="str">
        <f>'raw data'!L137</f>
        <v>ClinDCast's solution addresses rural healthcare delivery gaps by strengthening telehealth and remote patient monitoring (RPM), improving event notification services (ENS), supporting EHR implementation and optimization, enabling system integration, digitizing paper records, advancing health information exchange, providing infrastructure and IT support, facilitating cloud migration, delivering provider training, and supporting regional program management to help rural providers deliver more connected, proactive, and patient-centered care.</v>
      </c>
      <c r="G145" s="5" t="str">
        <f>IF('raw data'!M137="checked",'raw data'!M$1&amp;", ","")&amp;IF('raw data'!N137="checked",'raw data'!N$1&amp;", ","")&amp;IF('raw data'!O137="checked",'raw data'!O$1&amp;", ","")&amp;IF('raw data'!P137="checked",'raw data'!P$1&amp;", ","")&amp;IF('raw data'!Q137="checked",'raw data'!Q$1&amp;", ","")&amp;IF('raw data'!R137="checked",'raw data'!R$1&amp;", ","")&amp;IF('raw data'!S137="checked",'raw data'!S$1&amp;", ","")&amp;IF('raw data'!T137="checked",'raw data'!U137,"")</f>
        <v xml:space="preserve">Local Health Departments, Critical Access Hospitals, Rural PPS Hospitals, FQHCs, Community-Based Organizations, State Agencies, HIEs </v>
      </c>
      <c r="H145" s="5" t="str">
        <f>'raw data'!V137</f>
        <v xml:space="preserve">ClinDCast has hands on experience supporting rural and underserved communities through interoperability and care coordination. In Missouri's eLTSS FHIR initiative, we supported the Department of Mental Health by improving Long Term Services and Supports care plan exchange across providers, HIEs, and community groups.    We helped build  secure, FHIR based framework that enabled HIEs and care partners to share care plan information bidirectionally. Our work included API development, interoperability architecture, OAuth2/OKTA security, testing, and a FHIR-compliant data warehouse.    This experience is relevant to rural health, where patients often receive care from disconnected organizations. ClinDCast helps rural partners connect systems, improve information flow, strengthen coordination, support behavioral health integration, and improve outcomes.    https://www.clindcast.com/success-story/successful-eltss-project-execution-by-clindcast-revolutionizing-long-term-care-coordination  </v>
      </c>
      <c r="I145" s="5" t="str">
        <f>'raw data'!W137</f>
        <v>We have submitted the RHTP LOI.</v>
      </c>
      <c r="J145" s="5" t="str">
        <f>IF('raw data'!X137="checked",'raw data'!X$1&amp;", ","")&amp;IF('raw data'!Y137="checked",'raw data'!Y$1&amp;", ","")&amp;IF('raw data'!Z137="checked",'raw data'!Z$1&amp;", ","")&amp;IF('raw data'!AA137="checked",'raw data'!AA$1&amp;", ","")&amp;IF('raw data'!AB137="checked",'raw data'!AB$1&amp;", ","")&amp;IF('raw data'!AC137="checked",'raw data'!AC$1,"")</f>
        <v xml:space="preserve">Case study, </v>
      </c>
      <c r="K145" s="5" t="str">
        <f>'raw data'!AD137</f>
        <v>The electronic Long Term Services and Supports (eLTSS) project strengthened care coordination and continuity of care by enabling faster access to patient care plan information across the state database and state HIEs.   It improved patient engagement, helped field-based social service teams access the information needed to support individuals effectively, and enabled the Missouri Department of Mental Health(DMH) to provide critical emergency contact information from the patient's support team when needed.</v>
      </c>
      <c r="L145" s="5" t="str">
        <f>'raw data'!AE137</f>
        <v>No</v>
      </c>
      <c r="M145" s="5">
        <f>'raw data'!AF137</f>
        <v>0</v>
      </c>
      <c r="N145" s="5" t="str">
        <f>IF('raw data'!AG137="checked",'raw data'!AG$1&amp;", ","")&amp;IF('raw data'!AH137="checked",'raw data'!AH$1&amp;", ","")&amp;IF('raw data'!AI137="checked",'raw data'!AI$1&amp;", ","")&amp;IF('raw data'!AJ137="checked",'raw data'!AJ$1&amp;", ","")&amp;IF('raw data'!AK137="checked",'raw data'!AK$1&amp;", ","")&amp;IF('raw data'!AL137="checked",'raw data'!AL$1&amp;", ","")&amp;IF('raw data'!AM137="checked",'raw data'!AN137,"")</f>
        <v xml:space="preserve">Workforce development, Chronic disease prevention, Maternal &amp; child health, Behavioral health, Data modernization, </v>
      </c>
      <c r="O145" s="5" t="str">
        <f>'raw data'!AO137</f>
        <v>Telehealth enablement, remote patient monitoring, EHR implementation and support, HIE integration, ENS connectivity, paper digitization, HL7/FHIR/API-based data exchange, reporting dashboards, workflow tools, and data modernization support. Specific technology requirements will be tailored to the rural health partner's needs.</v>
      </c>
      <c r="P145" s="5" t="str">
        <f>'raw data'!AP137</f>
        <v>This technology is NOT provided as part of our solution and the purchasing entity needs to procure the technology on their own</v>
      </c>
      <c r="Q145" s="5" t="str">
        <f>'raw data'!AQ137</f>
        <v>ClinDCast's cost approach is flexible and tailored to the needs of each rural health partner. Pricing may be structured as a fixed implementation fee, milestone based project cost, or time and materials support, depending on the scope of work.    Costs may include assessment, planning, configuration, integration, data migration, training, testing, go-live support, and project management. For remote patient monitoring and other technology enabled services, ongoing costs may include annual licensing, hosting, maintenance, technical support, interface monitoring, reporting updates, and user assistance, as needed.    ClinDCast will clearly outline all one time and recurring costs upfront so partners can plan responsibly and sustain the solution during and beyond the five year grant period.</v>
      </c>
      <c r="R145" s="5" t="str">
        <f>'raw data'!AR137</f>
        <v>Implementation includes stakeholder meetings, workflow and technology review, project planning, requirements confirmation, system connections such as EHR, HIE, ENS, RPM, telehealth, or APIs, data review, configuration, testing, staff training, change management, and go live support.   ClinDCast provides an expert project team, subject matter experts, technical and functional guidance, documentation, training, and post-launch assistance. The rural health partner will support the effort by providing access to key staff, systems, data, leaders, and timely decisions. Success will require close collaboration between ClinDCast and the partner.</v>
      </c>
      <c r="S145" s="5" t="str">
        <f>'raw data'!AS137</f>
        <v xml:space="preserve">5 months to 6 months </v>
      </c>
    </row>
    <row r="146" spans="1:19" s="6" customFormat="1" ht="314.25" customHeight="1" x14ac:dyDescent="0.25">
      <c r="A146" s="5" t="str">
        <f>'raw data'!E138</f>
        <v>DrKumo Inc</v>
      </c>
      <c r="B146" s="5" t="str">
        <f>'raw data'!F138</f>
        <v>Kelly Nguyen</v>
      </c>
      <c r="C146" s="5" t="str">
        <f>'raw data'!H138</f>
        <v>kelly@drkumo.com</v>
      </c>
      <c r="D146" s="5" t="str">
        <f>'raw data'!J138</f>
        <v>https://drkumo.com/</v>
      </c>
      <c r="E146" s="5" t="str">
        <f>'raw data'!K138</f>
        <v xml:space="preserve">Indiana's rural communities face a thinning hospital footprint, elevated cardiometabolic disease, and limited specialist access. As of 2024, 52 rural hospitals remain in operation in Indiana, and 25% have removed services. Indiana RHTP Initiative 8 calls for a unified telehealth system, remote health monitoring using wearable devices, and AI-driven decision support for rural connectivity. DrKumo addresses this with an AI-enabled Remote Patient Monitoring (RPM) and Chronic Care Management (CCM) platform that delivers continuous physiologic monitoring in the home for patients with hypertension, diabetes, heart failure, COPD, chronic kidney disease, and behavioral health conditions. The platform extends rural clinical capacity without adding FTEs. It supports CMS quality reporting and operates over cellular for households without broadband. AI/ML triage routes the highest-risk readings to clinicians first, reducing alert fatigue. </v>
      </c>
      <c r="F146" s="5" t="str">
        <f>'raw data'!L138</f>
        <v>DrKumo provides an AI-enabled Remote Patient Monitoring (RPM) and Chronic Care Management (CCM) platform. The platform combines wireless IoMT devices (blood pressure cuffs, glucose meters, pulse oximeters, weight scales, spirometers, ECG patches, continuous glucose monitors) with a HIPAA-compliant intelligent cloud, 30 evidence-based Disease Management Protocols, AI/ML analytics for risk stratification and anomaly detection, and HL7/FHIR EHR interoperability. Readings are color-coded by acuity (green, yellow, red, purple for suicide risk) and routed to clinicians by priority. The platform holds VA Enterprise Cloud Authority to Operate (March 2026) and URAC Full Accreditation in Telehealth Support Services 2.0 through December 1, 2028. It is built to FIPS 140-3, VA Directive 6500, NIST, and NCCoE standards. DrKumo operates under the VA's eight-year, $1.032B RPM-HT IDIQ contract as one of four national awardees.</v>
      </c>
      <c r="G146" s="5" t="str">
        <f>IF('raw data'!M138="checked",'raw data'!M$1&amp;", ","")&amp;IF('raw data'!N138="checked",'raw data'!N$1&amp;", ","")&amp;IF('raw data'!O138="checked",'raw data'!O$1&amp;", ","")&amp;IF('raw data'!P138="checked",'raw data'!P$1&amp;", ","")&amp;IF('raw data'!Q138="checked",'raw data'!Q$1&amp;", ","")&amp;IF('raw data'!R138="checked",'raw data'!R$1&amp;", ","")&amp;IF('raw data'!S138="checked",'raw data'!S$1&amp;", ","")&amp;IF('raw data'!T138="checked",'raw data'!U138,"")</f>
        <v xml:space="preserve">Local Health Departments, Critical Access Hospitals, Rural PPS Hospitals, FQHCs, Community-Based Organizations, State Agencies, </v>
      </c>
      <c r="H146" s="5" t="str">
        <f>'raw data'!V138</f>
        <v>DrKumo serves a national rural footprint through the VA Remote Patient Monitoring-Home Telehealth (RPM-HT) program. The VA program enrolls more than 175,000 Veterans annually, with a substantial share living in rural and remote counties where in-person follow-up is impractical. DrKumo is one of four awardees on the VA's eight-year, $1.032B RPM-HT IDIQ contract.    DrKumo's commercial offering targets Federally Qualified Health Centers, Rural Health Clinics, Indian Health Service settings, Critical Access Hospitals, and community providers. These populations share the rural Indiana profile of elevated chronic disease prevalence, limited specialist access, and persistent clinical workforce shortages.    In 2024, DrKumo Academy formalized a Native American Made partnership integrating digital health with tribal communities, extending DrKumo's rural and underserved community footprint.</v>
      </c>
      <c r="I146" s="5" t="str">
        <f>'raw data'!W138</f>
        <v>DrKumo does not currently have a state-level contract or formal partnership with Indiana rural health organizations or agencies. However, DrKumo supports Indiana-resident Veterans through the national VA RPM-HT program. DrKumo is actively seeking Indiana partners to support telehealth expansion, remote patient monitoring, and rural health infrastructure initiatives under Initiative 8 and related programs.</v>
      </c>
      <c r="J146" s="5" t="str">
        <f>IF('raw data'!X138="checked",'raw data'!X$1&amp;", ","")&amp;IF('raw data'!Y138="checked",'raw data'!Y$1&amp;", ","")&amp;IF('raw data'!Z138="checked",'raw data'!Z$1&amp;", ","")&amp;IF('raw data'!AA138="checked",'raw data'!AA$1&amp;", ","")&amp;IF('raw data'!AB138="checked",'raw data'!AB$1&amp;", ","")&amp;IF('raw data'!AC138="checked",'raw data'!AC$1,"")</f>
        <v xml:space="preserve">Evaluation report, Case study, Testimonials, </v>
      </c>
      <c r="K146" s="5" t="str">
        <f>'raw data'!AD138</f>
        <v>Within the VA RPM-HT program (the closest analog to a state-scale RHTP rural deployment), enrolled Veterans show approximately 41% fewer hospital admissions and 70% fewer hospital days. DrKumo Academy's CalGrows partnership has produced more than 8,300 trained healthcare professionals, 226,000+ course hours, and an approved California Board of Registered Nursing Continuing Education designation that extends workforce credentialing into licensed clinician CE.</v>
      </c>
      <c r="L146" s="5" t="str">
        <f>'raw data'!AE138</f>
        <v>No</v>
      </c>
      <c r="M146" s="5">
        <f>'raw data'!AF138</f>
        <v>0</v>
      </c>
      <c r="N146" s="5" t="str">
        <f>IF('raw data'!AG138="checked",'raw data'!AG$1&amp;", ","")&amp;IF('raw data'!AH138="checked",'raw data'!AH$1&amp;", ","")&amp;IF('raw data'!AI138="checked",'raw data'!AI$1&amp;", ","")&amp;IF('raw data'!AJ138="checked",'raw data'!AJ$1&amp;", ","")&amp;IF('raw data'!AK138="checked",'raw data'!AK$1&amp;", ","")&amp;IF('raw data'!AL138="checked",'raw data'!AL$1&amp;", ","")&amp;IF('raw data'!AM138="checked",'raw data'!AN138,"")</f>
        <v xml:space="preserve">Workforce development, Chronic disease prevention, Data modernization, </v>
      </c>
      <c r="O146" s="5" t="str">
        <f>'raw data'!AO138</f>
        <v>Patients use FDA-cleared monitoring devices connected through a cellular hub or the DrKumo mobile app. Broadband or home Wi-Fi is not required. Providers access the DrKumo dashboard through any modern web browser. Optional HL7/FHIR EHR integration is available for hospitals, FQHCs, and RHCs, but is not required for deployment. The platform also supports reporting needs through its existing reporting tools.</v>
      </c>
      <c r="P146" s="5" t="str">
        <f>'raw data'!AP138</f>
        <v>This technology is provided as part of our solution</v>
      </c>
      <c r="Q146" s="5" t="str">
        <f>'raw data'!AQ138</f>
        <v>DrKumo proposes a Software-as-a-Service subscription model with three components: (1) a one-time implementation and onboarding fee covering account setup, EHR/HL7 integration where requested, clinician training, and device-kit provisioning; (2) a recurring per-patient-per-month subscription covering the platform, cellular data, device replacement and refresh, and standard technical support; and (3) an annual license and support fee at the coalition or state level for shared administrative oversight, performance reporting, and security operations. Post-grant sustainability is built in. Enrolled RPM/CCM populations generate continuing CMS reimbursement under CPT codes 99453, 99454, 99457, 99458, plus the 2026 codes 99445 and 99470, which can offset platform costs after RHTP funding sunsets in FY2030. Specific per-patient-per-month and one-time fee schedules will be provided upon coalition selection.</v>
      </c>
      <c r="R146" s="5" t="str">
        <f>'raw data'!AR138</f>
        <v>DrKumo's implementation follows a structured onboarding process: (1) platform setup and workflow integration, typically completed in approximately 20 minutes through a remote session; (2) written training materials and one-on-one support for clinical and front-desk staff; (3) patient enrollment through the Provider Dashboard, with device kits shipped directly to patients; (4) adherence tracking and patient reminders; and (5) monthly billing reports to support CMS claim submission. Staff responsibilities mainly involve reviewing escalated alerts and patient follow-up. Optional HL7/FHIR EHR integration can be completed after go-live if desired.</v>
      </c>
      <c r="S146" s="5" t="str">
        <f>'raw data'!AS138</f>
        <v>20-minute onboarding; 3-6 month regional rollout.</v>
      </c>
    </row>
    <row r="147" spans="1:19" s="6" customFormat="1" ht="279.75" customHeight="1" x14ac:dyDescent="0.25">
      <c r="A147" s="5" t="str">
        <f>'raw data'!E139</f>
        <v>Resource Connect</v>
      </c>
      <c r="B147" s="5" t="str">
        <f>'raw data'!F139</f>
        <v>Christopher Nicolai</v>
      </c>
      <c r="C147" s="5" t="str">
        <f>'raw data'!H139</f>
        <v>christopher.nicolai.resourceconnect@gmail.com</v>
      </c>
      <c r="D147" s="5" t="str">
        <f>'raw data'!J139</f>
        <v>https://www.resourceconnect.net</v>
      </c>
      <c r="E147" s="5" t="str">
        <f>'raw data'!K139</f>
        <v>Resource Connect addresses the challenge of fragmented referral systems that make it difficult for people to quickly find and access the right support. Too often, community organizations work in silos, referral paths are inconsistent, and people in need fall through the cracks before they receive timely help.    Our solution creates a more efficient, coordinated referral network by helping community-based organizations manage accurate service information, connect people to the right resources faster, and track referrals more effectively. By improving communication and visibility across the system, Resource Connect helps ensure that no one is overlooked and that individuals and families are guided to the help they need with greater speed, confidence, and consistency.</v>
      </c>
      <c r="F147" s="5" t="str">
        <f>'raw data'!L139</f>
        <v>Resource Connect is a referral platform that helps community foundations and community-based organizations keep service and program information current, make referrals with ease, and strengthen coordination across the community. It creates one shared place where community navigators can quickly find accurate information, connect people to the right services, and reduce delays and confusion in the referral process.    The platform is designed to improve efficiency and follow-through at every step. Community organizations can update their information in one place, navigators can make faster and more accurate referrals, and foundation leaders can better understand where resources are available or still needed. The result is a more connected referral system where people are less likely to fall through the cracks and more likely to get the help they need when they need it.</v>
      </c>
      <c r="G147" s="5" t="str">
        <f>IF('raw data'!M139="checked",'raw data'!M$1&amp;", ","")&amp;IF('raw data'!N139="checked",'raw data'!N$1&amp;", ","")&amp;IF('raw data'!O139="checked",'raw data'!O$1&amp;", ","")&amp;IF('raw data'!P139="checked",'raw data'!P$1&amp;", ","")&amp;IF('raw data'!Q139="checked",'raw data'!Q$1&amp;", ","")&amp;IF('raw data'!R139="checked",'raw data'!R$1&amp;", ","")&amp;IF('raw data'!S139="checked",'raw data'!S$1&amp;", ","")&amp;IF('raw data'!T139="checked",'raw data'!U139,"")</f>
        <v xml:space="preserve">Community-Based Organizations, State Agencies, </v>
      </c>
      <c r="H147" s="5" t="str">
        <f>'raw data'!V139</f>
        <v>I currently serve as the American Heart Association Community Impact Director for outstate Indiana and Illinois, where I work with community-based organizations, healthcare systems, and local leaders to strengthen collaboration and improve access to resources. In this role, I regularly engage in community action efforts and board-level conversations focused on addressing the disparities that exist in rural communities.    Prior to that, I served as an executive director with The Salvation Army in rural areas of Indiana and Iowa. That experience deepened my understanding of the challenges rural residents face in accessing services, and it reinforced the importance of strong community partnerships, shared problem-solving, and coordinated local support.</v>
      </c>
      <c r="I147" s="5" t="str">
        <f>'raw data'!W139</f>
        <v>I have extensive experience working in Indiana through both my current and past roles. I currently serve as the American Heart Association Community Impact Director for outstate Indiana and Illinois, where I work closely with community-based organizations, healthcare systems, and local leaders across Indiana to strengthen collaboration and improve access to resources.    Previously, I served as an executive director with The Salvation Army in rural Indiana, where I supported communities facing bar</v>
      </c>
      <c r="J147" s="5" t="str">
        <f>IF('raw data'!X139="checked",'raw data'!X$1&amp;", ","")&amp;IF('raw data'!Y139="checked",'raw data'!Y$1&amp;", ","")&amp;IF('raw data'!Z139="checked",'raw data'!Z$1&amp;", ","")&amp;IF('raw data'!AA139="checked",'raw data'!AA$1&amp;", ","")&amp;IF('raw data'!AB139="checked",'raw data'!AB$1&amp;", ","")&amp;IF('raw data'!AC139="checked",'raw data'!AC$1,"")</f>
        <v xml:space="preserve">Testimonials, </v>
      </c>
      <c r="K147" s="5" t="str">
        <f>'raw data'!AD139</f>
        <v>Built community partnerships through the American Heart Association that expanded access to healthcare resources, increased heart health awareness, and improved access to blood pressure screenings, earning the One Award for community impact. Additionally, collaborated with local partners through The Salvation Army's COVID task force to increase access to relief resources that helped prevent evictions, utility shutoffs, and barriers to healthcare services.</v>
      </c>
      <c r="L147" s="5" t="str">
        <f>'raw data'!AE139</f>
        <v>Yes</v>
      </c>
      <c r="M147" s="5" t="str">
        <f>'raw data'!AF139</f>
        <v>Jasper Newton Community Foundation, Pulaski County Community Foundation, White County United Way, Starke County Community Foundation, Marshall County Hope, Pulaski Superior Court, Kosciusko County Jail</v>
      </c>
      <c r="N147" s="5" t="str">
        <f>IF('raw data'!AG139="checked",'raw data'!AG$1&amp;", ","")&amp;IF('raw data'!AH139="checked",'raw data'!AH$1&amp;", ","")&amp;IF('raw data'!AI139="checked",'raw data'!AI$1&amp;", ","")&amp;IF('raw data'!AJ139="checked",'raw data'!AJ$1&amp;", ","")&amp;IF('raw data'!AK139="checked",'raw data'!AK$1&amp;", ","")&amp;IF('raw data'!AL139="checked",'raw data'!AL$1&amp;", ","")&amp;IF('raw data'!AM139="checked",'raw data'!AN139,"")</f>
        <v>Data modernization, Community Referral System</v>
      </c>
      <c r="O147" s="5" t="str">
        <f>'raw data'!AO139</f>
        <v>Computer and/or regular smart phone</v>
      </c>
      <c r="P147" s="5" t="str">
        <f>'raw data'!AP139</f>
        <v>This technology is provided as part of our solution</v>
      </c>
      <c r="Q147" s="5" t="str">
        <f>'raw data'!AQ139</f>
        <v>There is an annual fee of around $700 per user.</v>
      </c>
      <c r="R147" s="5" t="str">
        <f>'raw data'!AR139</f>
        <v>We provide a comprehensive one-hour virtual training session for all users to ensure they feel confident and prepared to effectively utilize the platform. During the session, users are guided through the platform's features, functionality, and best practices, with opportunities to ask questions and receive hands-on support. Our goal is to make the onboarding process simple, approachable, and informative so users can maximize the platform's tools and resources from the very beginning.</v>
      </c>
      <c r="S147" s="5" t="str">
        <f>'raw data'!AS139</f>
        <v>30 days</v>
      </c>
    </row>
    <row r="148" spans="1:19" s="6" customFormat="1" ht="190.5" customHeight="1" x14ac:dyDescent="0.25">
      <c r="A148" s="5" t="str">
        <f>'raw data'!E140</f>
        <v>Predoc</v>
      </c>
      <c r="B148" s="5" t="str">
        <f>'raw data'!F140</f>
        <v>Kaushal Kulkarni</v>
      </c>
      <c r="C148" s="5" t="str">
        <f>'raw data'!H140</f>
        <v>kaushal@predoc.ai</v>
      </c>
      <c r="D148" s="5" t="str">
        <f>'raw data'!J140</f>
        <v>https://predoc.ai</v>
      </c>
      <c r="E148" s="5" t="str">
        <f>'raw data'!K140</f>
        <v>Data modernization, Tech Innovation (enhance technology infrastructure and digital connectivity / secure data exchange / strengthening interoperability networks and strengthening tele-consult / telehealth capacities among rural facilities</v>
      </c>
      <c r="F148" s="5" t="str">
        <f>'raw data'!L140</f>
        <v xml:space="preserve">One request, complete and structured records from any provider in the US. Every source, delivered directly into your existing systems.     We aggregate clinical data from multiple, disparate sources (HIEs, EMRs, faxes, scans, reports, nurses/physician notes, other). This data is then provided back to clients in a curated data model for use at the individual patient or population health level.     Our clients typically see a 2x efficiency gain in patient access, patient recruitment and enrollment, administrative time savings, and profit improvement. </v>
      </c>
      <c r="G148" s="5" t="str">
        <f>IF('raw data'!M140="checked",'raw data'!M$1&amp;", ","")&amp;IF('raw data'!N140="checked",'raw data'!N$1&amp;", ","")&amp;IF('raw data'!O140="checked",'raw data'!O$1&amp;", ","")&amp;IF('raw data'!P140="checked",'raw data'!P$1&amp;", ","")&amp;IF('raw data'!Q140="checked",'raw data'!Q$1&amp;", ","")&amp;IF('raw data'!R140="checked",'raw data'!R$1&amp;", ","")&amp;IF('raw data'!S140="checked",'raw data'!S$1&amp;", ","")&amp;IF('raw data'!T140="checked",'raw data'!U140,"")</f>
        <v xml:space="preserve">Local Health Departments, Critical Access Hospitals, Rural PPS Hospitals, FQHCs, State Agencies, </v>
      </c>
      <c r="H148" s="5" t="str">
        <f>'raw data'!V140</f>
        <v xml:space="preserve">Our clients include large and major telehealth, second opinion, and decentralized clinical trial companies serving rural populations. </v>
      </c>
      <c r="I148" s="5">
        <f>'raw data'!W140</f>
        <v>0</v>
      </c>
      <c r="J148" s="5" t="str">
        <f>IF('raw data'!X140="checked",'raw data'!X$1&amp;", ","")&amp;IF('raw data'!Y140="checked",'raw data'!Y$1&amp;", ","")&amp;IF('raw data'!Z140="checked",'raw data'!Z$1&amp;", ","")&amp;IF('raw data'!AA140="checked",'raw data'!AA$1&amp;", ","")&amp;IF('raw data'!AB140="checked",'raw data'!AB$1&amp;", ","")&amp;IF('raw data'!AC140="checked",'raw data'!AC$1,"")</f>
        <v xml:space="preserve">Pilot data, Case study, Testimonials, </v>
      </c>
      <c r="K148" s="5" t="str">
        <f>'raw data'!AD140</f>
        <v>30% improvement in patient access</v>
      </c>
      <c r="L148" s="5" t="str">
        <f>'raw data'!AE140</f>
        <v>No</v>
      </c>
      <c r="M148" s="5">
        <f>'raw data'!AF140</f>
        <v>0</v>
      </c>
      <c r="N148" s="5" t="str">
        <f>IF('raw data'!AG140="checked",'raw data'!AG$1&amp;", ","")&amp;IF('raw data'!AH140="checked",'raw data'!AH$1&amp;", ","")&amp;IF('raw data'!AI140="checked",'raw data'!AI$1&amp;", ","")&amp;IF('raw data'!AJ140="checked",'raw data'!AJ$1&amp;", ","")&amp;IF('raw data'!AK140="checked",'raw data'!AK$1&amp;", ","")&amp;IF('raw data'!AL140="checked",'raw data'!AL$1&amp;", ","")&amp;IF('raw data'!AM140="checked",'raw data'!AN140,"")</f>
        <v xml:space="preserve">Data modernization, </v>
      </c>
      <c r="O148" s="5" t="str">
        <f>'raw data'!AO140</f>
        <v>N/A</v>
      </c>
      <c r="P148" s="5" t="str">
        <f>'raw data'!AP140</f>
        <v>Our solution does not need any technology components</v>
      </c>
      <c r="Q148" s="5" t="str">
        <f>'raw data'!AQ140</f>
        <v>Usage based, per patient. Volume based discounts. Typically no implementation fixed fees, annual licensing, or annual maintenance fees.</v>
      </c>
      <c r="R148" s="5" t="str">
        <f>'raw data'!AR140</f>
        <v>We have a web based platform that requires only a 30 minute training. Our partner API is flexible and requires a tech integration.</v>
      </c>
      <c r="S148" s="5" t="str">
        <f>'raw data'!AS140</f>
        <v>60 days</v>
      </c>
    </row>
    <row r="149" spans="1:19" ht="307.5" customHeight="1" x14ac:dyDescent="0.25">
      <c r="A149" s="5" t="str">
        <f>'raw data'!E141</f>
        <v>Newton's Tree</v>
      </c>
      <c r="B149" s="5" t="str">
        <f>'raw data'!F141</f>
        <v>Ewan Cranwell</v>
      </c>
      <c r="C149" s="5" t="str">
        <f>'raw data'!H141</f>
        <v>ewan.cranwell@newtonstree.com</v>
      </c>
      <c r="D149" s="5" t="str">
        <f>'raw data'!J141</f>
        <v>https://www.newtonstree.ai/</v>
      </c>
      <c r="E149" s="5" t="str">
        <f>'raw data'!K141</f>
        <v>Diagnostics, ambient scribes, clinical risk predictors, revenue cycle management tools, and  agentic call schedulers are just a few use cases for AI applications with potential to significantly enhance the way the entire healthcare system functions, and many are critical enablers for RHT funding success.    Despite the tidal wave of emerging technologies, health systems in rural America face significant barriers to their adoption: fragmented discovery of third-party commercial applications, piloting AI is expensive, high IT integration costs, shortage of knowhow and resources for post-deployment monitoring, and no routes to scale impactful solutions across the system.     The problem therefore is not a lack of AI, rather it is a disparate approach to governance and a lack of an operating system that enables AI to scale fast across the entire enterprise, without compromising on safety or control.</v>
      </c>
      <c r="F149" s="5" t="str">
        <f>'raw data'!L141</f>
        <v>Newton's Tree provides the operational layer that supports health systems across the entire AI  lifecycle, enabling them to select, test, deploy and monitor a range of commercial or in-house  AI technologies.     Our enterprise AI orchestration and governance platform provides the guardrails that turn AI projects from risky experiments into scalable strategic assets that can be quickly accelerated across the organization or quickly decommissioned if they underperform.     The platform can be deployed on-premise or in the cloud, depending on local preferences. It integrates once with relevant clinical systems (i.e., EHRs, PACS, RIS, PAS), streamlining future projects by removing the need to create bespoke integrations for each AI application.     The platform's sandbox environment enables head-to-head testing of applications on locally curated datasets to ensure value for money, and our centralised post-deployment monitoring dashboard removes the need for costly, manual audits.</v>
      </c>
      <c r="G149" s="5" t="str">
        <f>IF('raw data'!M141="checked",'raw data'!M$1&amp;", ","")&amp;IF('raw data'!N141="checked",'raw data'!N$1&amp;", ","")&amp;IF('raw data'!O141="checked",'raw data'!O$1&amp;", ","")&amp;IF('raw data'!P141="checked",'raw data'!P$1&amp;", ","")&amp;IF('raw data'!Q141="checked",'raw data'!Q$1&amp;", ","")&amp;IF('raw data'!R141="checked",'raw data'!R$1&amp;", ","")&amp;IF('raw data'!S141="checked",'raw data'!S$1&amp;", ","")&amp;IF('raw data'!T141="checked",'raw data'!U141,"")</f>
        <v xml:space="preserve">Local Health Departments, Critical Access Hospitals, Rural PPS Hospitals, FQHCs, </v>
      </c>
      <c r="H149" s="5" t="str">
        <f>'raw data'!V141</f>
        <v>Newton's Tree is currently in use in rural settings in a different region of the USA, where we are partnered with Tanner Health System in Georgia.     We have supported Tanner in the establishment of their internal AI Governance Committee, and the Newton's Tree platform is now supporting the evaluation, deployment and monitoring of multiple third-party AI applications across use cases including prior authorizations, ECG clinical decision support, and ambient scribes.</v>
      </c>
      <c r="I149" s="5" t="str">
        <f>'raw data'!W141</f>
        <v>None at present.</v>
      </c>
      <c r="J149" s="5" t="str">
        <f>IF('raw data'!X141="checked",'raw data'!X$1&amp;", ","")&amp;IF('raw data'!Y141="checked",'raw data'!Y$1&amp;", ","")&amp;IF('raw data'!Z141="checked",'raw data'!Z$1&amp;", ","")&amp;IF('raw data'!AA141="checked",'raw data'!AA$1&amp;", ","")&amp;IF('raw data'!AB141="checked",'raw data'!AB$1&amp;", ","")&amp;IF('raw data'!AC141="checked",'raw data'!AC$1,"")</f>
        <v xml:space="preserve">Peer-reviewed research, Evaluation report, Pilot data, Case study, Testimonials, </v>
      </c>
      <c r="K149" s="5" t="str">
        <f>'raw data'!AD141</f>
        <v xml:space="preserve">Newton's Tree places strong focus on real-world research and validation.    Our largest validation study is our Federated AI Monitoring System (FAMOS) study, funded by the UK's National Regulator (the MHRA) and conducted across two large academic medical center's (NHS Greater Glasgow and Clyde and NHS Leeds Teaching Hospitals). Study outcomes are due to be presented at the American Medical Informatics Association in Denver in May 2026. The paper demonstrates both the feasibility and validity of our unique approach to post-market monitoring of AI applications.    Case studies from other customer sites demonstrate significant operational cost-savings associated with using Newton's Tree to Test and Deploy AI tools. These are available on request.  </v>
      </c>
      <c r="L149" s="5" t="str">
        <f>'raw data'!AE141</f>
        <v>No</v>
      </c>
      <c r="M149" s="5">
        <f>'raw data'!AF141</f>
        <v>0</v>
      </c>
      <c r="N149" s="5" t="str">
        <f>IF('raw data'!AG141="checked",'raw data'!AG$1&amp;", ","")&amp;IF('raw data'!AH141="checked",'raw data'!AH$1&amp;", ","")&amp;IF('raw data'!AI141="checked",'raw data'!AI$1&amp;", ","")&amp;IF('raw data'!AJ141="checked",'raw data'!AJ$1&amp;", ","")&amp;IF('raw data'!AK141="checked",'raw data'!AK$1&amp;", ","")&amp;IF('raw data'!AL141="checked",'raw data'!AL$1&amp;", ","")&amp;IF('raw data'!AM141="checked",'raw data'!AN141,"")</f>
        <v xml:space="preserve">Chronic disease prevention, Data modernization, </v>
      </c>
      <c r="O149" s="5" t="str">
        <f>'raw data'!AO141</f>
        <v>N/A - the Newton's Tree platform is the technology.     The only requirements are that the hospital / health system is actively using, or planning to use commercial or in-house AI applications to enhance clinical care and/or operations across the system.     The Newton's Tree platform becomes cost-neutral if you are planning to deploy 2 or more AI apps within a financial year, due to  implementation and operational savings delivered by utilising a platform-led approach to deployment and governance.</v>
      </c>
      <c r="P149" s="5" t="str">
        <f>'raw data'!AP141</f>
        <v>This technology is provided as part of our solution</v>
      </c>
      <c r="Q149" s="5" t="str">
        <f>'raw data'!AQ141</f>
        <v>The Newton's Tree platform operates a base annual licence fee which varies depending on the scope of deployment. For example, if the platform is used for imaging AI algorithms only, the base annual fee is lower than if it was used for imaging + EHR-based risk predictors + ambient scribes.    The base annual licence fee includes the Newton's Tree platform, 4 interchangeable AI application under management slots (essentially, full lifecycle support for an AI tool - select, test, deploy, monitor), and a scoped level of professional services per month - usually 10 hours (this includes support from Newton's Tree's in-house clinical AI team, AI evaluation advisory services, AI strategy support, as well as general technical and operational support etc.).    Typical contractual terms are 3-5 years, with appropriate discount pricing based on length of agreement.</v>
      </c>
      <c r="R149" s="5" t="str">
        <f>'raw data'!AR141</f>
        <v>Implementation requirements vary depending on scope of deployment. They almost exclusively fall onto your IT team, and are associated with the initial integration of Newton's Tree with clinical systems.    For a light touch deployment which requires integration with 1 or 2 clinical systems, requirement on the hospital side is minimal. We have stood up EHR connectivity in ~1 week, and connection with imaging systems is usually even less.    The Newton's Tree platform can be offered as a fully-managed service, whereby we essentially operate the platform on your behalf and provide reports at a defined cadence. Alternatively, we will  train a 'platform owner' (usually falls under the CMIOs office) to utilise the platform's functionality internally.</v>
      </c>
      <c r="S149" s="5" t="str">
        <f>'raw data'!AS141</f>
        <v>Range depending on scope; typically 1-3 months)</v>
      </c>
    </row>
    <row r="150" spans="1:19" ht="279" customHeight="1" x14ac:dyDescent="0.25">
      <c r="A150" s="5" t="str">
        <f>'raw data'!E142</f>
        <v>KSM CPAs &amp; Advisors (Katz Sapper &amp; Miller)</v>
      </c>
      <c r="B150" s="5" t="str">
        <f>'raw data'!F142</f>
        <v>George Batalis</v>
      </c>
      <c r="C150" s="5" t="str">
        <f>'raw data'!H142</f>
        <v>dblish@ksmcpa.com</v>
      </c>
      <c r="D150" s="5" t="str">
        <f>'raw data'!J142</f>
        <v>www.ksmcpa.com</v>
      </c>
      <c r="E150" s="5" t="str">
        <f>'raw data'!K142</f>
        <v>Regional GROW committees are tasked with overseeing complex, multi-year initiatives that bring together healthcare providers, community organizations, and state stakeholders. As an Indiana-based advisory, tax, and audit firm supporting these efforts, KSM recognizes that these initiatives require coordinated project management, financial oversight, compliance monitoring, and performance reporting, capabilities that are often fragmented or underdeveloped across participating entities. Without a structured approach, committees face increased risk of delayed implementation, inconsistent reporting, and challenges in achieving intended outcomes. Strengthening program management infrastructure is critical to maintaining alignment, ensuring accountability, and delivering measurable regional impact.</v>
      </c>
      <c r="F150" s="5" t="str">
        <f>'raw data'!L142</f>
        <v>We provide structured project management support designed specifically for multi-entity, grant-funded initiatives. Our approach integrates with state-level reporting while establishing clear governance, accountability, and communication frameworks at the regional level. This includes coordinated work planning, milestone and risk tracking, subrecipient oversight, and standardized reporting aligned with program requirements. We work alongside regional stakeholders to operationalize processes - not just define them - using dashboards, templates, and facilitated workflows that reduce administrative burden while improving consistency. The result is a more connected, transparent, and execution-focused model that supports timely implementation and measurable outcomes.</v>
      </c>
      <c r="G150" s="5" t="str">
        <f>IF('raw data'!M142="checked",'raw data'!M$1&amp;", ","")&amp;IF('raw data'!N142="checked",'raw data'!N$1&amp;", ","")&amp;IF('raw data'!O142="checked",'raw data'!O$1&amp;", ","")&amp;IF('raw data'!P142="checked",'raw data'!P$1&amp;", ","")&amp;IF('raw data'!Q142="checked",'raw data'!Q$1&amp;", ","")&amp;IF('raw data'!R142="checked",'raw data'!R$1&amp;", ","")&amp;IF('raw data'!S142="checked",'raw data'!S$1&amp;", ","")&amp;IF('raw data'!T142="checked",'raw data'!U142,"")</f>
        <v xml:space="preserve">Local Health Departments, Critical Access Hospitals, Rural PPS Hospitals, FQHCs, Community-Based Organizations, </v>
      </c>
      <c r="H150" s="5" t="str">
        <f>'raw data'!V142</f>
        <v>KSM provides advisory services to a range of healthcare organizations, including large health systems and critical access and rural facilities. We currently support smaller rural providers and are actively supporting Federally Qualified Health Centers (FQHCs)  and social services organizations with program implementation, financial sustainability, and operational initiatives. Our experience includes managing multi-entity programs, supporting workforce and access initiatives, and aligning clinical and community-based services. Our work reflects common rural constraints, including limited staffing, fragmented data systems, and geographic barriers, and focuses on practical approaches that reduce administrative burden while improving outcomes.</v>
      </c>
      <c r="I150" s="5" t="str">
        <f>'raw data'!W142</f>
        <v>Founded in Indianapolis in 1942, KSM has longstanding relationships with health systems, physician groups, and community-based organizations across Indiana, including rural hospitals and critical access providers. We support the Indiana Hospital Association and Suburban Health Organization. We advise on financial, operational, and strategic initiatives within the regulatory and Medicaid environment and support access, workforce, and financial sustainability across rural communities.</v>
      </c>
      <c r="J150" s="5" t="str">
        <f>IF('raw data'!X142="checked",'raw data'!X$1&amp;", ","")&amp;IF('raw data'!Y142="checked",'raw data'!Y$1&amp;", ","")&amp;IF('raw data'!Z142="checked",'raw data'!Z$1&amp;", ","")&amp;IF('raw data'!AA142="checked",'raw data'!AA$1&amp;", ","")&amp;IF('raw data'!AB142="checked",'raw data'!AB$1&amp;", ","")&amp;IF('raw data'!AC142="checked",'raw data'!AC$1,"")</f>
        <v xml:space="preserve">Testimonials, </v>
      </c>
      <c r="K150" s="5" t="str">
        <f>'raw data'!AD142</f>
        <v>KSM engagements are structured around defined outcomes tied to financial performance, operational efficiency, and program execution. Our work has supported improved financial sustainability, stronger reporting and compliance processes, and more coordinated implementation across multi-stakeholder initiatives. Clients frequently re-engage KSM for ongoing advisory support, reflecting the practical impact of our work. KSM's most recent client satisfaction survey (2025) resulted in a Net Promoter Score (NPS) of 81, demonstrating consistently high satisfaction and value delivered.</v>
      </c>
      <c r="L150" s="5" t="str">
        <f>'raw data'!AE142</f>
        <v>Yes</v>
      </c>
      <c r="M150" s="5" t="str">
        <f>'raw data'!AF142</f>
        <v>Yes. We have active engagements with rural hospitals, health systems with rural locations, and nonprofit social services organizations. Our expertise in FQHC Look-Alike designation is a significant component of our current projects.</v>
      </c>
      <c r="N150" s="5" t="str">
        <f>IF('raw data'!AG142="checked",'raw data'!AG$1&amp;", ","")&amp;IF('raw data'!AH142="checked",'raw data'!AH$1&amp;", ","")&amp;IF('raw data'!AI142="checked",'raw data'!AI$1&amp;", ","")&amp;IF('raw data'!AJ142="checked",'raw data'!AJ$1&amp;", ","")&amp;IF('raw data'!AK142="checked",'raw data'!AK$1&amp;", ","")&amp;IF('raw data'!AL142="checked",'raw data'!AL$1&amp;", ","")&amp;IF('raw data'!AM142="checked",'raw data'!AN142,"")</f>
        <v xml:space="preserve">Chronic disease prevention, Maternal &amp; child health, Behavioral health, </v>
      </c>
      <c r="O150" s="5" t="str">
        <f>'raw data'!AO142</f>
        <v>Our approach emphasizes the use of existing tools for project management and reporting. Specialized software is not required but may be incorporated as workplans are developed. In some cases, additional technology solutions may be identified during implementation. Technology is not included as a standard component of this solution.</v>
      </c>
      <c r="P150" s="5" t="str">
        <f>'raw data'!AP142</f>
        <v>This technology is NOT provided as part of our solution and the purchasing entity needs to procure the technology on their own</v>
      </c>
      <c r="Q150" s="5" t="str">
        <f>'raw data'!AQ142</f>
        <v>KSM's fee approach is based on the level of effort and expertise required to support each regional initiative. We develop estimates based on defined scope, anticipated timelines, and coordination needs across stakeholders. Our services are typically delivered on a time and materials basis, providing flexibility as initiatives evolve over the five-year grant period. Fixed-fee arrangements may also be established for defined scopes of work. Any services outside the agreed scope would be discussed in advance and scoped separately. We emphasize transparency and ongoing communication to ensure alignment on expectations and costs throughout the engagement.</v>
      </c>
      <c r="R150" s="5" t="str">
        <f>'raw data'!AR142</f>
        <v>Implementation requires dedicated project management support at the regional level, either embedded or through a virtual project management office (PMO) model, with coordination across state leadership and regional stakeholders. Participating entities provide access to relevant data and reporting inputs. Technology integration is minimal and leverages existing or configurable tools. KSM provides training and structured support to enable consistent reporting, governance, and ongoing program management.</v>
      </c>
      <c r="S150" s="5" t="str">
        <f>'raw data'!AS142</f>
        <v>Aligned with initiative duration/objective achieve</v>
      </c>
    </row>
    <row r="151" spans="1:19" ht="289.5" customHeight="1" x14ac:dyDescent="0.25">
      <c r="A151" s="5" t="str">
        <f>'raw data'!E143</f>
        <v>The Kroger Co.</v>
      </c>
      <c r="B151" s="5" t="str">
        <f>'raw data'!F143</f>
        <v>Sydnee Hewitt</v>
      </c>
      <c r="C151" s="5" t="str">
        <f>'raw data'!H143</f>
        <v>Sydnee.hewitt@kroger.com</v>
      </c>
      <c r="D151" s="5" t="str">
        <f>'raw data'!J143</f>
        <v>https://www.krogerhealth.com/</v>
      </c>
      <c r="E151" s="5" t="str">
        <f>'raw data'!K143</f>
        <v>Many rural communities face persistent gaps in access to preventive care, chronic disease management, immunizations, and trusted healthcare touchpoints, driven by provider shortages, transportation barriers, and fragmented care delivery. These challenges contribute to delayed diagnoses, poorly controlled chronic conditions, and avoidable emergency care utilization. Pharmacies are often the most accessible healthcare destination in rural areas, yet their clinical capabilities remain underleveraged within broader care models. Kroger Health addresses this issue by expanding access to pharmacist-led clinical services, vaccines, health screenings, and care navigation within rural communities, meeting patients where they are already shopping for their groceries, reducing barriers to timely, affordable, and coordinated care.</v>
      </c>
      <c r="F151" s="5" t="str">
        <f>'raw data'!L143</f>
        <v>Kroger Health delivers an integrated pharmacy led care model that expands access to preventive and chronic care services in rural communities by leveraging our trusted local pharmacy locations, licensed clinicians, and health services infrastructure. Our solution includes immunizations, health screenings, medication optimization, chronic disease support, nutrition and wellness services, and care navigation offered both in person and through digital touchpoints where appropriate. By embedding these services within existing community pharmacies, Kroger Health reduces access barriers, supports earlier intervention, and strengthens coordination with local providers, health departments, and community based organizations. The model is scalable, workforce efficient, and designed to complement not replace existing rural healthcare resources while improving health outcomes and community resilience.</v>
      </c>
      <c r="G151" s="5" t="str">
        <f>IF('raw data'!M143="checked",'raw data'!M$1&amp;", ","")&amp;IF('raw data'!N143="checked",'raw data'!N$1&amp;", ","")&amp;IF('raw data'!O143="checked",'raw data'!O$1&amp;", ","")&amp;IF('raw data'!P143="checked",'raw data'!P$1&amp;", ","")&amp;IF('raw data'!Q143="checked",'raw data'!Q$1&amp;", ","")&amp;IF('raw data'!R143="checked",'raw data'!R$1&amp;", ","")&amp;IF('raw data'!S143="checked",'raw data'!S$1&amp;", ","")&amp;IF('raw data'!T143="checked",'raw data'!U143,"")</f>
        <v xml:space="preserve">Local Health Departments, Rural PPS Hospitals, FQHCs, Community-Based Organizations, State Agencies, </v>
      </c>
      <c r="H151" s="5" t="str">
        <f>'raw data'!V143</f>
        <v>Kroger Health has extensive experience serving rural and underserved communities through a broad network of community pharmacies and health services across multiple states. Many locations operate in areas with limited access to primary care, specialty providers, and public health resources, making the pharmacy a trusted point of access for local residents. Kroger Health pharmacists and clinical teams provide immunizations, health screenings, medication management, and chronic disease support in rural settings, often reaching patients who would otherwise delay care. Our teams work closely with local health departments, community based organizations, and regional providers to support public health initiatives, emergency response, and care coordination. This experience enables Kroger Health to deliver services that are scalable and responsive to rural community needs.</v>
      </c>
      <c r="I151" s="5" t="str">
        <f>'raw data'!W143</f>
        <v>Kroger Health has an established presence in Indiana with 97 community pharmacies serving both urban and rural areas across the state. Through this footprint, Kroger Health provides access to immunizations, health screenings, medication management, and chronic disease support for Indiana residents, including those with limited access to care. Our pharmacies engage with local communities and public health partners, positioning Kroger Health as a trusted healthcare resource statewide.</v>
      </c>
      <c r="J151" s="5" t="str">
        <f>IF('raw data'!X143="checked",'raw data'!X$1&amp;", ","")&amp;IF('raw data'!Y143="checked",'raw data'!Y$1&amp;", ","")&amp;IF('raw data'!Z143="checked",'raw data'!Z$1&amp;", ","")&amp;IF('raw data'!AA143="checked",'raw data'!AA$1&amp;", ","")&amp;IF('raw data'!AB143="checked",'raw data'!AB$1&amp;", ","")&amp;IF('raw data'!AC143="checked",'raw data'!AC$1,"")</f>
        <v xml:space="preserve">Peer-reviewed research, Pilot data, Testimonials, </v>
      </c>
      <c r="K151" s="5" t="str">
        <f>'raw data'!AD143</f>
        <v>Kroger Health delivers clinical care at scale through more than 2,250 pharmacies and 170 clinics, filling over 200 million prescriptions annually and completing more than 5 million clinical interventions each year with support from approximately 24,000 healthcare providers. Kroger Health adherence programs are fully integrated into pharmacy workflows, enabling pharmacist led outreach, real time identification of care gaps, and sustained patient engagement at the point of care. This approach drives adherence performance that exceeds other retail pharmacies, which rely primarily on automated reminders, demonstrating Kroger Health's ability to deliver measurable impact and scalable outcomes in community and rural settings.</v>
      </c>
      <c r="L151" s="5" t="str">
        <f>'raw data'!AE143</f>
        <v>Yes</v>
      </c>
      <c r="M151" s="5" t="str">
        <f>'raw data'!AF143</f>
        <v>Kroger Health has communicated directly with Gloria Sachdev and Purdue University to discuss alignment and potential collaboration related to rural health initiatives. These conversations reflect Kroger Health's interest in partnering with academic and clinical leaders to support scalable community based care models.</v>
      </c>
      <c r="N151" s="5" t="str">
        <f>IF('raw data'!AG143="checked",'raw data'!AG$1&amp;", ","")&amp;IF('raw data'!AH143="checked",'raw data'!AH$1&amp;", ","")&amp;IF('raw data'!AI143="checked",'raw data'!AI$1&amp;", ","")&amp;IF('raw data'!AJ143="checked",'raw data'!AJ$1&amp;", ","")&amp;IF('raw data'!AK143="checked",'raw data'!AK$1&amp;", ","")&amp;IF('raw data'!AL143="checked",'raw data'!AL$1&amp;", ","")&amp;IF('raw data'!AM143="checked",'raw data'!AN143,"")</f>
        <v xml:space="preserve">Chronic disease prevention, </v>
      </c>
      <c r="O151" s="5" t="str">
        <f>'raw data'!AO143</f>
        <v>Kroger Health leverages a fully integrated, ONC certified electronic medical record within our clinical ecosystem. This platform supports real time documentation, care delivery, and data exchange across pharmacy and clinical services. Kroger Health has established interoperability capabilities and can connect with existing health system, payer, or state platforms using standard data exchange methods without requiring partners to change their current technology.</v>
      </c>
      <c r="P151" s="5" t="str">
        <f>'raw data'!AP143</f>
        <v>This technology is provided as part of our solution</v>
      </c>
      <c r="Q151" s="5" t="str">
        <f>'raw data'!AQ143</f>
        <v>Kroger Health's cost methodology is designed to be flexible and scalable based on the scope of services implemented. Our approach does not rely on per user licensing fees or ongoing technology subscription costs. Implementation typically includes a defined startup or configuration fee based on program scope and required integration, followed by service based fees tied to delivered clinical services, such as per encounter, per intervention, or performance based arrangements where appropriate. Ongoing costs scale with utilization rather than fixed licensing or maintenance fees, allowing costs to adjust over time as programs expand or evolve beyond the grant period.</v>
      </c>
      <c r="R151" s="5" t="str">
        <f>'raw data'!AR143</f>
        <v>Implementation leverages existing Kroger Health staffing, workflows, and technology. Kroger Health provides clinical staff oversight, training, program management, and operational support. Required staff time is focused on standard onboarding activities, care delivery, and routine reporting. Technology integration is minimal, as services are delivered through Kroger Health's existing ONC certified electronic medical record and pharmacy systems. Training is provided for participating providers and staff and is focused on clinical workflows, documentation, and reporting requirements. No new hardware or platforms are required for partners, enabling rapid and low burden implementation.</v>
      </c>
      <c r="S151" s="5" t="str">
        <f>'raw data'!AS143</f>
        <v>30 to 60 days</v>
      </c>
    </row>
    <row r="152" spans="1:19" ht="250.5" customHeight="1" x14ac:dyDescent="0.25">
      <c r="A152" s="5" t="str">
        <f>'raw data'!E144</f>
        <v>Resultant</v>
      </c>
      <c r="B152" s="5" t="str">
        <f>'raw data'!F144</f>
        <v>Lori Runion</v>
      </c>
      <c r="C152" s="5" t="str">
        <f>'raw data'!H144</f>
        <v>lrunion@resultant.com</v>
      </c>
      <c r="D152" s="5" t="str">
        <f>'raw data'!J144</f>
        <v>https://resultant.com/</v>
      </c>
      <c r="E152" s="5" t="str">
        <f>'raw data'!K144</f>
        <v>Rural communities in Indiana face critical gaps in healthcare access, including maternal health coverage, mental health service deserts, workforce shortages, and limited health data interoperability. These barriers drive poor health outcomes and inequitable care across the state’s rural regions. Targeted solutions are needed to address Health Information Exchange (HIE) connectivity, OB visiting programs for maternal health, workforce development, analytics-driven access to care, and behavioral health mapping, all directly aligned with Indiana RHTP’s CMS Strategic Goals and target initiatives.</v>
      </c>
      <c r="F152" s="5" t="str">
        <f>'raw data'!L144</f>
        <v>Resultant delivers an integrated suite of advisory and technology services tailored to rural health transformation: HIE connectivity and interoperability, OB visiting programs supporting maternal health, workforce enablement and training, data modernization and analytics, and behavioral/mental health mapping. Our approach combines change management, subject matter expertise, and scalable data platforms to support Indiana’s rural providers, state agencies, and community organizations in achieving measurable, sustainable health outcomes.</v>
      </c>
      <c r="G152" s="5" t="str">
        <f>IF('raw data'!M144="checked",'raw data'!M$1&amp;", ","")&amp;IF('raw data'!N144="checked",'raw data'!N$1&amp;", ","")&amp;IF('raw data'!O144="checked",'raw data'!O$1&amp;", ","")&amp;IF('raw data'!P144="checked",'raw data'!P$1&amp;", ","")&amp;IF('raw data'!Q144="checked",'raw data'!Q$1&amp;", ","")&amp;IF('raw data'!R144="checked",'raw data'!R$1&amp;", ","")&amp;IF('raw data'!S144="checked",'raw data'!S$1&amp;", ","")&amp;IF('raw data'!T144="checked",'raw data'!U144,"")</f>
        <v xml:space="preserve">Local Health Departments, Critical Access Hospitals, Rural PPS Hospitals, FQHCs, EMS, Community-Based Organizations, State Agencies, </v>
      </c>
      <c r="H152" s="5" t="str">
        <f>'raw data'!V144</f>
        <v>Resultant has direct experience supporting rural health outcomes in Indiana. With Indiana’s Management Performance Hub (MPH), we integrated cross-agency data to identify optimal opioid treatment program sites in underserved rural counties, automate overdose spike alerts, and apply predictive modeling to high-risk populations, contributing to an 18% reduction in overdose deaths in 2023 and Indiana’s lowest-ever infant mortality rate (6.5/1,000 live births). With IDOH, we built data infrastructure that powered Indiana’s COVID-19 response, directly supporting rural primary care providers. We supported an OB visiting program deploying travel nurses to rural maternal health patients who missed follow-up appointments, in partnership with IU Health. Through DMHA Indiana, we mapped behavioral health deserts across rural counties, surfacing geographic gaps in mental health access statewide.</v>
      </c>
      <c r="I152" s="5" t="str">
        <f>'raw data'!W144</f>
        <v>Resultant has served Indiana state government across virtually every major agency, including DWD, IDOE, IDOH, FSSA, MPH, and BMV. Notable work spans rescuing and delivering the Uplink UI modernization system (a national first), building the Indiana GPS accountability dashboard (SETDA 2023 Award winner), deploying an AI-powered workforce recommendation engine with 67% claimant adoption and partnering with IDOH on the COVID-19 data response.</v>
      </c>
      <c r="J152" s="5" t="str">
        <f>IF('raw data'!X144="checked",'raw data'!X$1&amp;", ","")&amp;IF('raw data'!Y144="checked",'raw data'!Y$1&amp;", ","")&amp;IF('raw data'!Z144="checked",'raw data'!Z$1&amp;", ","")&amp;IF('raw data'!AA144="checked",'raw data'!AA$1&amp;", ","")&amp;IF('raw data'!AB144="checked",'raw data'!AB$1&amp;", ","")&amp;IF('raw data'!AC144="checked",'raw data'!AC$1,"")</f>
        <v xml:space="preserve">Case study, Testimonials, </v>
      </c>
      <c r="K152" s="5" t="str">
        <f>'raw data'!AD144</f>
        <v xml:space="preserve">Resultant’s Indiana health engagements have produced measurable outcomes directly relevant to RHTP priorities: an 18% reduction in overdose deaths in 2023 (MPH substance use disorder work); Indiana’s lowest-ever infant mortality rate achieved by 2019 (6.5 per 1,000 live births) through cross-agency data integration and predictive modeling; Indiana’s first public COVID-19 dashboard deployed within 14 days of the first case – first in the nation; 90% of FSSA Medicaid researcher requests fulfilled via cloud-based analytics; and $542 million distributed to 3,200+ child care providers through the OECOSL Opportunities Portal. </v>
      </c>
      <c r="L152" s="5" t="str">
        <f>'raw data'!AE144</f>
        <v>Yes</v>
      </c>
      <c r="M152" s="5" t="str">
        <f>'raw data'!AF144</f>
        <v>Resultant has ongoing relationships across Indiana’s health and human services ecosystem. Indiana agency partners include: Indiana Department of Health (IDOH) – Enterprise Cloud Analytics Environment, COVID-19 response dashboards, and data modernization; Indiana Family and Social Services Administration (FSSA) – Medicaid Transparency, IEDSS eligibility system rescue, and Indiana PathWays data work; FSSA Management Performance Hub (MPH) – substance use disorder data integration, infant mortality cross-agency analytics, and secure research collaboration platform; FSSA Office of Early Childhood and Out-of-School Learning (OECOSL) – IN Kids modernization and Opportunities Portal; Indiana Department of Workforce Development (DWD) – UpLink UI modernization and PIVOT workforce recommendation engine; Indiana Department of Education (IDOE) – DEX data exchange, EdData dashboards, GPS school performance system; and Indiana Division of Mental Health and Addiction (DMHA) – behavioral health desert mapping. Resultant also holds managed services and project relationships with clients in Fort Wayne.</v>
      </c>
      <c r="N152" s="5" t="str">
        <f>IF('raw data'!AG144="checked",'raw data'!AG$1&amp;", ","")&amp;IF('raw data'!AH144="checked",'raw data'!AH$1&amp;", ","")&amp;IF('raw data'!AI144="checked",'raw data'!AI$1&amp;", ","")&amp;IF('raw data'!AJ144="checked",'raw data'!AJ$1&amp;", ","")&amp;IF('raw data'!AK144="checked",'raw data'!AK$1&amp;", ","")&amp;IF('raw data'!AL144="checked",'raw data'!AL$1&amp;", ","")&amp;IF('raw data'!AM144="checked",'raw data'!AN144,"")</f>
        <v xml:space="preserve">Workforce development, Chronic disease prevention, Maternal &amp; child health, Behavioral health, Data modernization, Emergency preparedness, </v>
      </c>
      <c r="O152" s="5" t="str">
        <f>'raw data'!AO144</f>
        <v>To be confirmed pending review of solution-specific tech requirements. Resultant solutions typically leverage cloud-based data platforms, interoperability standards and analytics tools; specific requirements vary by engagement scope.</v>
      </c>
      <c r="P152" s="5" t="str">
        <f>'raw data'!AP144</f>
        <v>This technology is provided as part of our solution</v>
      </c>
      <c r="Q152" s="5" t="str">
        <f>'raw data'!AQ144</f>
        <v>Resultant’s services are custom-scoped to client needs and may include both custom developed solutions and commercial off-the-shelf (COTS) solutions. Pricing is based on scope and may include implementation fixed fees, time-and-materials consulting, and annual support or licensing fees for platform components. Given the 5-year grant period, we structure engagements for long-term sustainability, with scalable service tiers, knowledge transfer, and ongoing maintenance options designed to support continued operations beyond grant funding.</v>
      </c>
      <c r="R152" s="5" t="str">
        <f>'raw data'!AR144</f>
        <v>Resultant employs a consulting-led implementation approach, providing project management, subject matter expertise, change management, and technical integration. Requirements vary by engagement but typically include: client staff time for discovery and validation; access to relevant data systems and environments; end-user training; and ongoing support. A representative example: our COVID-19 response work in Indiana involved rapid onboarding, data pipeline integration with the primary rural health provider, and delivery of actionable dashboards within weeks of engagement start. We assemble the right team for each client.</v>
      </c>
      <c r="S152" s="5" t="str">
        <f>'raw data'!AS144</f>
        <v>Scoped collaboratively with each engagement.</v>
      </c>
    </row>
    <row r="153" spans="1:19" ht="353.25" customHeight="1" x14ac:dyDescent="0.25">
      <c r="A153" s="5" t="str">
        <f>'raw data'!E145</f>
        <v xml:space="preserve">Altus </v>
      </c>
      <c r="B153" s="5" t="str">
        <f>'raw data'!F145</f>
        <v>Nicole Shields</v>
      </c>
      <c r="C153" s="5" t="str">
        <f>'raw data'!H145</f>
        <v>n.shields@altus-inc.com</v>
      </c>
      <c r="D153" s="5" t="str">
        <f>'raw data'!J145</f>
        <v>https://www.altus-inc.com/</v>
      </c>
      <c r="E153" s="5" t="str">
        <f>'raw data'!K145</f>
        <v>Rural Emergency Hospitals (REHs) delivering workforce stabilization and sustainable operations.  Core Capabilities:    Virtual Nursing Workflows (admission/discharge, triage, bedside support)  Virtual Observation &amp; E-Sitter (monitoring, fall prevention, patient safety)  Virtual Consultations &amp; Specialist Access (real-time rounding, regional collaboration)  Medication Verification &amp; Care Coordination (visual verification, ADT workflows)    RHTP Strategic Alignment:  ✓ Strengthen Sustainable Healthcare Access — extend specialist access without adding staff  ✓ Improve Workforce Development &amp; Capacity — reduce bedside burden, support lean staffing, improve retention  ✓ Promote Innovative Care Models — virtual observation, centralized workflows, multi-party rounding  ✓ Enhance Technology Innovation — NDAA-compliant, Epic FHIR-integrated, minimal IT lift  ✓ Make Rural America Healthy Again — keeps care local, reduces avoidable transfers  Deployment: Rapid implementation designed for rural hospitals, not a</v>
      </c>
      <c r="F153" s="5" t="str">
        <f>'raw data'!L145</f>
        <v>VIDICI is purpose-built virtual care infrastructure delivering workforce stabilization and sustainable operations.  Core Capabilities:  Virtual Nursing Workflows (admission/discharge, triage, bedside support)  Virtual Observation and E-Sitter (monitoring, fall prevention, patient safety)  Virtual Consultations and Specialist Access (real-time rounding, regional collaboration)  Medication Verification and Care Coordination (visual verification, ADT workflows)    RHTP Strategic Alignment:  Strengthen Sustainable Healthcare Access: extend specialist access without adding staff  Improve Workforce Development and Capacity: reduce bedside burden, support lean staffing, improve retention  Promote Innovative Care Models: virtual observation, centralized workflows, multi-party rounding  Enhance Technology Innovation: NDAA-compliant, Epic FHIR-integrated, minimal IT lift  Make Rural America Healthy Again: keeps care local, reduces avoidable transfers    Deployment: Rapid implementation designed for rural hosp</v>
      </c>
      <c r="G153" s="5" t="str">
        <f>IF('raw data'!M145="checked",'raw data'!M$1&amp;", ","")&amp;IF('raw data'!N145="checked",'raw data'!N$1&amp;", ","")&amp;IF('raw data'!O145="checked",'raw data'!O$1&amp;", ","")&amp;IF('raw data'!P145="checked",'raw data'!P$1&amp;", ","")&amp;IF('raw data'!Q145="checked",'raw data'!Q$1&amp;", ","")&amp;IF('raw data'!R145="checked",'raw data'!R$1&amp;", ","")&amp;IF('raw data'!S145="checked",'raw data'!S$1&amp;", ","")&amp;IF('raw data'!T145="checked",'raw data'!U145,"")</f>
        <v xml:space="preserve">Critical Access Hospitals, Rural PPS Hospitals, FQHCs, </v>
      </c>
      <c r="H153" s="5" t="str">
        <f>'raw data'!V145</f>
        <v>Altus has deep healthcare technology experience across diverse healthcare settings nationwide through our portfolio of workstation solutions and telehealth platforms.  Through our established network of hospital customers, we understand rural healthcare operational challenges including workflow efficiency, clinician retention, equipment uptime, and limited IT resources.    Altus was founded on the principle of designing solutions specifically tailored to healthcare professionals' unique needs. Our Michigan manufacturing heritage, locally sourced supply chain, and collaborative customer approach enable rapid implementation and responsive support—critical factors for resource-constrained rural environments.</v>
      </c>
      <c r="I153" s="5" t="str">
        <f>'raw data'!W145</f>
        <v>Altus has active deployments of our workstations at Indiana University Health, Franciscan Health, and Decatur County Hospital. These implementations demonstrate our understanding of Indiana healthcare operational needs and our ability to support both large health systems and rural hospitals. We are registered as an approved vendor in multiple state RHTP programs including neighboring states, positioning Altus to deliver innovative care solutions that support Indiana rural hospital sustainability</v>
      </c>
      <c r="J153" s="5" t="str">
        <f>IF('raw data'!X145="checked",'raw data'!X$1&amp;", ","")&amp;IF('raw data'!Y145="checked",'raw data'!Y$1&amp;", ","")&amp;IF('raw data'!Z145="checked",'raw data'!Z$1&amp;", ","")&amp;IF('raw data'!AA145="checked",'raw data'!AA$1&amp;", ","")&amp;IF('raw data'!AB145="checked",'raw data'!AB$1&amp;", ","")&amp;IF('raw data'!AC145="checked",'raw data'!AC$1,"")</f>
        <v>No formal evaluation yet</v>
      </c>
      <c r="K153" s="5" t="str">
        <f>'raw data'!AD145</f>
        <v>VIDICI delivers evidence-based virtual care capabilities including virtual nursing, virtual observation, and specialist consultations. The clinical evidence supporting these modalities is well-established in peer-reviewed telehealth literature.</v>
      </c>
      <c r="L153" s="5" t="str">
        <f>'raw data'!AE145</f>
        <v>No</v>
      </c>
      <c r="M153" s="5">
        <f>'raw data'!AF145</f>
        <v>0</v>
      </c>
      <c r="N153" s="5" t="str">
        <f>IF('raw data'!AG145="checked",'raw data'!AG$1&amp;", ","")&amp;IF('raw data'!AH145="checked",'raw data'!AH$1&amp;", ","")&amp;IF('raw data'!AI145="checked",'raw data'!AI$1&amp;", ","")&amp;IF('raw data'!AJ145="checked",'raw data'!AJ$1&amp;", ","")&amp;IF('raw data'!AK145="checked",'raw data'!AK$1&amp;", ","")&amp;IF('raw data'!AL145="checked",'raw data'!AL$1&amp;", ","")&amp;IF('raw data'!AM145="checked",'raw data'!AN145,"")</f>
        <v>Workforce development, Care coordination and operational sustainability through virtual care delivery models. Reduces avoidable patient transfers and keeps care local. Enables innovative care models including virtual nursing, virtual observation, and specialist consultations to support lean staffing operations.</v>
      </c>
      <c r="O153" s="5" t="str">
        <f>'raw data'!AO145</f>
        <v>VIDICI has Epic FHIR integration for seamless EHR connectivity, high-definition camera and audio systems for virtual consultations and observation, deployment options including wall-mount or mobile cart configurations, and cloud or on-premise hosting flexibility. NDAA-compliant modular architecture supports federal procurement standards. Designed for minimal IT burden—rapid deployment for rural hospitals with limited IT staff. Compatible with existing clinical workflows</v>
      </c>
      <c r="P153" s="5" t="str">
        <f>'raw data'!AP145</f>
        <v>This technology is provided as part of our solution</v>
      </c>
      <c r="Q153" s="5" t="str">
        <f>'raw data'!AQ145</f>
        <v>Altus can provide flexible payment terms based on customer need and budgetary requirements. Altus's standard pricing model for the VIDICI virtual care solution is designed for expense predictability and ease of scalability. VIDICI's standard pricing model:     One-time capital expense per VIDICI technology/hardware unit in 3 basic configurations.  Fixed in-room wall mounted unit (to be integrated to in-room patient TV)  Fixed in-room wall mounted unit integrated with dedicated monitor  Powered mobile cart  One-time integration fee  One-time 5-year license per unit</v>
      </c>
      <c r="R153" s="5" t="str">
        <f>'raw data'!AR145</f>
        <v>VIDICI implementation requires staff time for clinical workflow integration and change management, technology integration with existing Epic EHR systems using FHIR standards, and comprehensive training for clinicians and IT staff. Implementation is designed for rapid deployment with minimal IT burden, leveraging Altus's collaborative approach to ensure smooth integration into existing rural hospital workflows. Training includes hands-on / remote clinician education, IT support preparation, and ongoing technical assistance. Total implementation timeline is streamlined to minimize operational disruption while ensuring staff competency and system readiness for virtual care delivery.</v>
      </c>
      <c r="S153" s="5" t="str">
        <f>'raw data'!AS145</f>
        <v>Typically 90 days or less</v>
      </c>
    </row>
    <row r="154" spans="1:19" ht="292.5" customHeight="1" x14ac:dyDescent="0.25">
      <c r="A154" s="5" t="str">
        <f>'raw data'!E146</f>
        <v>WebMD Ignite</v>
      </c>
      <c r="B154" s="5" t="str">
        <f>'raw data'!F146</f>
        <v>Laura Bacon</v>
      </c>
      <c r="C154" s="5" t="str">
        <f>'raw data'!H146</f>
        <v>lbacon@webmd.net</v>
      </c>
      <c r="D154" s="5" t="str">
        <f>'raw data'!J146</f>
        <v>https://www.webmdignite.com</v>
      </c>
      <c r="E154" s="5" t="str">
        <f>'raw data'!K146</f>
        <v>Our solution addresses critical gaps in rural health literacy and outcomes by giving patients and caregivers clear, evidence-based education at every stage of care. We deliver URAC‑accredited, clinically reviewed content in up to 20 languages across print, digital, and video channels so people in rural Indiana can understand conditions, medications, procedures, and self-care steps regardless of broadband access or literacy level. Embedded directly into clinical workflows and consumer touchpoints, our tools reinforce understanding before, during, and after visits to reduce complications, avoidable readmissions, and unnecessary utilization. Analytics and CMS-aligned measures demonstrate improved patient understanding, stronger adherence to care plans, and better population health outcomes, creating lasting impact that extends beyond the grant period.</v>
      </c>
      <c r="F154" s="5" t="str">
        <f>'raw data'!L146</f>
        <v>WebMD Ignite’s Health Education &amp; Access for Rural Transformation (HEART) is a proven, scalable platform that fast-tracks Rural Health Transformation while building sustainable health infrastructure. HEART combines award‑winning, URAC‑accredited, clinically reviewed content with turnkey technology and pre‑built EHR and API integrations to deliver personalized education at key moments in care. Our solution embeds evidence‑based micro‑interventions into clinical, consumer, and care management workflows, helping patients understand conditions, medications, procedures, and self‑care steps. Analytics, CMS‑specific tracking, and integration‑ready data feeds demonstrate improved health literacy, stronger patient engagement, and measurable progress toward RHT program success criteria and ROI thresholds for rural Indiana partners.</v>
      </c>
      <c r="G154" s="5" t="str">
        <f>IF('raw data'!M146="checked",'raw data'!M$1&amp;", ","")&amp;IF('raw data'!N146="checked",'raw data'!N$1&amp;", ","")&amp;IF('raw data'!O146="checked",'raw data'!O$1&amp;", ","")&amp;IF('raw data'!P146="checked",'raw data'!P$1&amp;", ","")&amp;IF('raw data'!Q146="checked",'raw data'!Q$1&amp;", ","")&amp;IF('raw data'!R146="checked",'raw data'!R$1&amp;", ","")&amp;IF('raw data'!S146="checked",'raw data'!S$1&amp;", ","")&amp;IF('raw data'!T146="checked",'raw data'!U146,"")</f>
        <v xml:space="preserve">Local Health Departments, Critical Access Hospitals, Rural PPS Hospitals, FQHCs, Community-Based Organizations, State Agencies, </v>
      </c>
      <c r="H154" s="5" t="str">
        <f>'raw data'!V146</f>
        <v>We have extensive experience serving rural communities nationwide through hundreds of critical access hospitals, rural health systems, FQHCs, tribal facilities, and state offices of rural health, spanning nearly every state and care setting, from primary care to specialty and behavioral health. Our team brings deep, hands-on experience deploying turnkey applications, pre‑built EHR integrations, and FHIR‑based APIs that work within the realities of limited IT capacity and evolving infrastructure in rural settings. Today, our solutions are live with more than 650 health systems, including rural providers, where they improve clinical effectiveness, patient engagement, and system‑wide outcomes while remaining affordable for rural budgets. Through this work, we help rural communities strengthen health literacy, reduce avoidable utilization, and advance health equity in ways that are sustainable.</v>
      </c>
      <c r="I154" s="5" t="str">
        <f>'raw data'!W146</f>
        <v>We have a strong Indiana footprint, supporting over 15 organizations, including Marion Health, Witham Health Services, Indiana University Health, and Franciscan Alliance, plus community, behavioral health, and state psychiatric providers, giving us deep reach across urban and rural settings.</v>
      </c>
      <c r="J154" s="5" t="str">
        <f>IF('raw data'!X146="checked",'raw data'!X$1&amp;", ","")&amp;IF('raw data'!Y146="checked",'raw data'!Y$1&amp;", ","")&amp;IF('raw data'!Z146="checked",'raw data'!Z$1&amp;", ","")&amp;IF('raw data'!AA146="checked",'raw data'!AA$1&amp;", ","")&amp;IF('raw data'!AB146="checked",'raw data'!AB$1&amp;", ","")&amp;IF('raw data'!AC146="checked",'raw data'!AC$1,"")</f>
        <v xml:space="preserve">Case study, Testimonials, </v>
      </c>
      <c r="K154" s="5" t="str">
        <f>'raw data'!AD146</f>
        <v>Examples of the reach and impact our programs achieve: (a) One oncology campaign used outreach and HRAs to engage 41,620 individuals, connect 917 new patients to oncology services, and support earlier detection and treatment. (b) A culturally informed cardiac campaign focused on reducing risk factors, recognizing warning signs, and responding quickly in the event of a cardiac episode, connecting more than 2,500 new patients to appropriate cardiac care and strengthening ongoing relationships across multiple service lines.</v>
      </c>
      <c r="L154" s="5" t="str">
        <f>'raw data'!AE146</f>
        <v>No</v>
      </c>
      <c r="M154" s="5">
        <f>'raw data'!AF146</f>
        <v>0</v>
      </c>
      <c r="N154" s="5" t="str">
        <f>IF('raw data'!AG146="checked",'raw data'!AG$1&amp;", ","")&amp;IF('raw data'!AH146="checked",'raw data'!AH$1&amp;", ","")&amp;IF('raw data'!AI146="checked",'raw data'!AI$1&amp;", ","")&amp;IF('raw data'!AJ146="checked",'raw data'!AJ$1&amp;", ","")&amp;IF('raw data'!AK146="checked",'raw data'!AK$1&amp;", ","")&amp;IF('raw data'!AL146="checked",'raw data'!AL$1&amp;", ","")&amp;IF('raw data'!AM146="checked",'raw data'!AN146,"")</f>
        <v xml:space="preserve">Chronic disease prevention, Maternal &amp; child health, Behavioral health, Data modernization, </v>
      </c>
      <c r="O154" s="5" t="str">
        <f>'raw data'!AO146</f>
        <v>Our solution includes turnkey, cloud‑based applications that can run either fully outside the EHR or deeply embedded in it. Hosted and web‑based options like HealthHub, HealthAdvisors, and HealthInteractive are accessible via standard browser with secure internet access and basic authentication, while pre‑built EHR integrations and FHIR‑based APIs support seamless in‑workflow education delivery where integration is desired.</v>
      </c>
      <c r="P154" s="5" t="str">
        <f>'raw data'!AP146</f>
        <v>This technology is provided as part of our solution</v>
      </c>
      <c r="Q154" s="5" t="str">
        <f>'raw data'!AQ146</f>
        <v>Our cost model is designed to be predictable, affordable for rural providers, and sustainable beyond the grant period. We use a combination of implementation fees and subscription-based licensing, with pricing aligned to rural budgets and the scale of participating hospitals and clinics. Implementation includes configuration, integration (where desired), and deployment support under a state-led or regional agreement structure that simplifies procurement and maximizes volume-based value. Ongoing costs are structured as annual or multi-year licenses for hosted, web-based, and EHR-integrated solutions, creating a self-sustaining SaaS model that shifts technology ownership and maintenance to our team rather than the state or individual rural facilities, and is compatible with CMS’s post‑FY2031 sustainability expectations.</v>
      </c>
      <c r="R154" s="5" t="str">
        <f>'raw data'!AR146</f>
        <v>Implementation is structured to minimize burden on rural providers while ensuring adoption. Our team leads project management, configuration, and onboarding, with staff time focused on planning sessions, workflow design, and brief validation. Technology options range from zero-integration (hosted HealthHub and web tools) to light EHR/FHIR interfaces, all supported by our technical team. We provide role-based training via virtual sessions and on‑demand resources, with ongoing optimization support.</v>
      </c>
      <c r="S154" s="5" t="str">
        <f>'raw data'!AS146</f>
        <v>60–90 days for initial deployment.</v>
      </c>
    </row>
    <row r="155" spans="1:19" ht="347.25" customHeight="1" x14ac:dyDescent="0.25">
      <c r="A155" s="5" t="str">
        <f>'raw data'!E147</f>
        <v>GE HealthCare (GEHC)</v>
      </c>
      <c r="B155" s="5" t="str">
        <f>'raw data'!F147</f>
        <v>Bradley Drapp</v>
      </c>
      <c r="C155" s="5" t="str">
        <f>'raw data'!H147</f>
        <v>bradley.a.drapp@gehealthcare.com</v>
      </c>
      <c r="D155" s="5" t="str">
        <f>'raw data'!J147</f>
        <v>www.gehealthcare.com</v>
      </c>
      <c r="E155" s="5" t="str">
        <f>'raw data'!K147</f>
        <v xml:space="preserve">GE HealthCare Technologies Inc. (GE HealthCare) is a leading global healthcare solutions provider of advanced medical technology, pharmaceutical diagnostics, and AI, cloud and software solutions that help clinicians tackle the world’s most complex diseases. Serving patients and providers for 130 years, GE HealthCare is delivering bold innovations designed for the next era of medicine to help clinicians deliver more personalized, precise patient care. This is complemented by our broad service capabilities and dedication to quality and integrity with a strong operational culture, supported by our lean business system, Heartbeat.    Creating a world where healthcare has no limits  • We are a $20.6 billion business with approximately 54,000 colleagues and included in the S&amp;P 500, Nasdaq-100 and Fortune 500  • We execute on our precision care strategy at the forefront of care delivery across the patient journey, serving 1B+ patients annually and 5M+ installed base equipment  • We play a central </v>
      </c>
      <c r="F155" s="5" t="str">
        <f>'raw data'!L147</f>
        <v xml:space="preserve">Our portfolio of solutions addresses the biggest challenges facing the healthcare industry today, including helping clinicians provide better outcomes, improve operational efficiencies and enhance productivity. Our 4 business units:   Imaging: Our Imaging segment includes five product lines and associated service capabilities: Molecular Imaging, CT, MR, Women’s Health, and X-ray.  Advanced Visualization Solutions: Our AVS segment is focused on designing solutions that are aligned by specialties or care areas for specific clinical workflows to better serve the unique needs of our customers and improve patient outcomes.   Patient Care Solutions: Our PCS segment serves care teams and healthcare systems across multiple patient care needs, e.g., Monitoring Solutions and Life Support Solutions.  Pharmaceutical Diagnostics: Our PDx segment supplies contrast and radiopharmaceutical imaging agents to the global radiology and nuclear medicine industries.   </v>
      </c>
      <c r="G155" s="5" t="str">
        <f>IF('raw data'!M147="checked",'raw data'!M$1&amp;", ","")&amp;IF('raw data'!N147="checked",'raw data'!N$1&amp;", ","")&amp;IF('raw data'!O147="checked",'raw data'!O$1&amp;", ","")&amp;IF('raw data'!P147="checked",'raw data'!P$1&amp;", ","")&amp;IF('raw data'!Q147="checked",'raw data'!Q$1&amp;", ","")&amp;IF('raw data'!R147="checked",'raw data'!R$1&amp;", ","")&amp;IF('raw data'!S147="checked",'raw data'!S$1&amp;", ","")&amp;IF('raw data'!T147="checked",'raw data'!U147,"")</f>
        <v>Local Health Departments, Critical Access Hospitals, Rural PPS Hospitals, FQHCs, EMS, Community-Based Organizations, State Agencies, Most healthcare facilities</v>
      </c>
      <c r="H155" s="5" t="str">
        <f>'raw data'!V147</f>
        <v xml:space="preserve"> GE HealthCare services all types of rural healthcare providers, from critical access hospitals, to community-based hospitals and out-patient clinics.  </v>
      </c>
      <c r="I155" s="5" t="str">
        <f>'raw data'!W147</f>
        <v>GEHC has collaborated with IN rural healthcare providers, e.g., Ascension, IU Health, Community Health NTWK, Parkview, Woodlawn, Margaret Mary, &amp; Decatur County. We currently work w/ systems in all 8 GROW Regions; &amp; provided point-of-care ultrasound to a free health clinic in IN. Our ultrasound is used to assess fetal health in at-risk pregnancy, breast cancer screening, &amp; in ambulatory settings throughout IN. We employ 250+ people in IN, including ultrasound facility in Noblesville, IN.</v>
      </c>
      <c r="J155" s="5" t="str">
        <f>IF('raw data'!X147="checked",'raw data'!X$1&amp;", ","")&amp;IF('raw data'!Y147="checked",'raw data'!Y$1&amp;", ","")&amp;IF('raw data'!Z147="checked",'raw data'!Z$1&amp;", ","")&amp;IF('raw data'!AA147="checked",'raw data'!AA$1&amp;", ","")&amp;IF('raw data'!AB147="checked",'raw data'!AB$1&amp;", ","")&amp;IF('raw data'!AC147="checked",'raw data'!AC$1,"")</f>
        <v xml:space="preserve">Peer-reviewed research, Evaluation report, Pilot data, Case study, Testimonials, </v>
      </c>
      <c r="K155" s="5" t="str">
        <f>'raw data'!AD147</f>
        <v>GEHC is a leading global healthcare solutions provider, innovating medical technology, pharmaceutical diagnostics, &amp; integrated, cloud-first AI-enabled solutions, services, &amp; data analytics. We operate at the center of the healthcare ecosystem, enabling precision care by increasing health system capacity, enhancing productivity, digitizing healthcare delivery, &amp; improving clinical outcomes while serving patients’ demand for greater efficiency, access, &amp; personalized medicine. We deliver value through innovative medical technology solutions across the patient care continuum (including screening, diagnosis, &amp; therapy, monitoring) by leveraging hardware, software, AI, &amp; digital technologies.</v>
      </c>
      <c r="L155" s="5" t="str">
        <f>'raw data'!AE147</f>
        <v>Yes</v>
      </c>
      <c r="M155" s="5" t="str">
        <f>'raw data'!AF147</f>
        <v xml:space="preserve">Out of respect for the confidentiality commitments to our customers, GE HealthCare is not able to share which customers we currently have agreements with.  GEHC is currently working with multiple health systems in all (8) GROW Regions. Our imaging and patient care divisions particularly have provided equipment and services via long standing partnerships in acute, non-acute, outpatient, ambulatory, and home care settings.  Historically, we have worked with the following rural health stakeholders as you have specifically requested:  Region 1: Franciscan Health, Beacon LaPorte, Pulaski Memorial Hospital, Woodlawn Hospital , IU White Memorial  Region 2: Adams Memorial, Cameron Memorial, Kosciusko Community Hospital, Dukes Memorial Hospital, Parkview LaGrange, Parkview Wabash      Region 3: Parkview Noble, Parkview Whitley, Adams County                            Region 4: IU Ball Jay County, Henry Community Health                                        Region 5: Putnam County Hospital, Riverview Hospital, Trinity Free Clinic Hamilton County                                       Region 6: Decatur County Hospital, Ascension St. Vincent Jennings, Major Hospital, Margaret Mary Hospital                                                                  Region 7: Deaconess Gibson, Jackson County Hospital, Deaconess Vincennes                                                          Region 8: Scott Memorial Hospital        </v>
      </c>
      <c r="N155" s="5" t="str">
        <f>IF('raw data'!AG147="checked",'raw data'!AG$1&amp;", ","")&amp;IF('raw data'!AH147="checked",'raw data'!AH$1&amp;", ","")&amp;IF('raw data'!AI147="checked",'raw data'!AI$1&amp;", ","")&amp;IF('raw data'!AJ147="checked",'raw data'!AJ$1&amp;", ","")&amp;IF('raw data'!AK147="checked",'raw data'!AK$1&amp;", ","")&amp;IF('raw data'!AL147="checked",'raw data'!AL$1&amp;", ","")&amp;IF('raw data'!AM147="checked",'raw data'!AN147,"")</f>
        <v xml:space="preserve">Workforce development, Chronic disease prevention, Maternal &amp; child health, Data modernization, Emergency preparedness, </v>
      </c>
      <c r="O155" s="5" t="str">
        <f>'raw data'!AO147</f>
        <v xml:space="preserve">Supporting technology required for implementation is dependent on equipment and services in scope.  Typically, GE HealthCare supports interoperability between electronic medical records, IS Networking and other integration solutions.           </v>
      </c>
      <c r="P155" s="5" t="str">
        <f>'raw data'!AP147</f>
        <v>This technology is provided as part of our solution</v>
      </c>
      <c r="Q155" s="5" t="str">
        <f>'raw data'!AQ147</f>
        <v xml:space="preserve">We will work in good faith to develop a cost methodology that fits your requirements.   </v>
      </c>
      <c r="R155" s="5" t="str">
        <f>'raw data'!AR147</f>
        <v xml:space="preserve">Solutions vary across spectrum of care.  Once a project is initiated, we support implementation tailored to each entity.   </v>
      </c>
      <c r="S155" s="5" t="str">
        <f>'raw data'!AS147</f>
        <v>Varied. We can customize to each customers' needs.</v>
      </c>
    </row>
    <row r="156" spans="1:19" ht="324.75" customHeight="1" x14ac:dyDescent="0.25">
      <c r="A156" s="5" t="str">
        <f>'raw data'!E148</f>
        <v xml:space="preserve">Indiana Data Works LLC </v>
      </c>
      <c r="B156" s="5" t="str">
        <f>'raw data'!F148</f>
        <v xml:space="preserve">Sylvia Saxena </v>
      </c>
      <c r="C156" s="5" t="str">
        <f>'raw data'!H148</f>
        <v>ssaxena@indianadataworks.com</v>
      </c>
      <c r="D156" s="5" t="str">
        <f>'raw data'!J148</f>
        <v>https://indianadataworks.com/</v>
      </c>
      <c r="E156" s="5" t="str">
        <f>'raw data'!K148</f>
        <v xml:space="preserve">Rural communities are being asked to improve care coordination, respond to health needs, report outcomes, and prepare for value-based care without the secure data infrastructure to support that work. Hospitals, clinics, EMS, public health departments, schools, and community organizations often use separate systems, spreadsheets, email, and manual processes. Small IT teams, limited broadband, cybersecurity costs, privacy concerns, and missing data-sharing agreements make it hard to exchange information safely and quickly. As a result, leaders may not see trauma trends, maternal health risks, behavioral health needs, outbreaks, transportation barriers, or service gaps until they become crises. This delays care, weakens emergency response, hides unmet needs, and makes it harder to prove need for funding. Rural communities cannot solve problems they cannot see. </v>
      </c>
      <c r="F156" s="5" t="str">
        <f>'raw data'!L148</f>
        <v>Indiana Data Works LLC created Civlane to help rural communities turn collaboration into measurable impact. Rural hospitals, health departments, EMS agencies, schools, and community organizations are being asked to coordinate services, report outcomes, support value based care, pursue funding, and prepare for AI, often while relying on spreadsheets, email, and manual data processes.     Civlane gives these partners a secure, browser based platform for managing shared data without software installation, SQL, or a dedicated data team. It turns everyday workflows into structured, versioned, access controlled, and audit ready data products. Teams can upload data, confirm fields, manage permissions, request access, share approved information, and track changes.     For rural health transformation programs, Civlane creates the trusted data foundation needed to strengthen population health work, improve funding readiness, support responsible innovation, and help communities make better decisions.</v>
      </c>
      <c r="G156" s="5" t="str">
        <f>IF('raw data'!M148="checked",'raw data'!M$1&amp;", ","")&amp;IF('raw data'!N148="checked",'raw data'!N$1&amp;", ","")&amp;IF('raw data'!O148="checked",'raw data'!O$1&amp;", ","")&amp;IF('raw data'!P148="checked",'raw data'!P$1&amp;", ","")&amp;IF('raw data'!Q148="checked",'raw data'!Q$1&amp;", ","")&amp;IF('raw data'!R148="checked",'raw data'!R$1&amp;", ","")&amp;IF('raw data'!S148="checked",'raw data'!S$1&amp;", ","")&amp;IF('raw data'!T148="checked",'raw data'!U148,"")</f>
        <v xml:space="preserve">Local Health Departments, Critical Access Hospitals, Rural PPS Hospitals, FQHCs, EMS, Community-Based Organizations, State Agencies, </v>
      </c>
      <c r="H156" s="5" t="str">
        <f>'raw data'!V148</f>
        <v xml:space="preserve">Our team has direct experience working alongside rural communities in Indiana, including rural Federally Qualified Health Centers, Logansport Memorial Hospital, now Parkview Hospital, rural health departments, rural health coalitions, nonprofits, community-based organizations, and the Indiana Minority Health Coalition in rural Cass County. Through this work, we saw firsthand how rural organizations are asked to coordinate care, address unmet needs, respond to community needs, and report outcomes with limited staff, limited technology, and fragmented data systems. These experiences shaped our understanding of the barriers rural communities face and helped inform the development of Civlane as a practical, secure, and governance-first solution built for real-world rural workflows. </v>
      </c>
      <c r="I156" s="5">
        <f>'raw data'!W148</f>
        <v>0</v>
      </c>
      <c r="J156" s="5" t="str">
        <f>IF('raw data'!X148="checked",'raw data'!X$1&amp;", ","")&amp;IF('raw data'!Y148="checked",'raw data'!Y$1&amp;", ","")&amp;IF('raw data'!Z148="checked",'raw data'!Z$1&amp;", ","")&amp;IF('raw data'!AA148="checked",'raw data'!AA$1&amp;", ","")&amp;IF('raw data'!AB148="checked",'raw data'!AB$1&amp;", ","")&amp;IF('raw data'!AC148="checked",'raw data'!AC$1,"")</f>
        <v>No formal evaluation yet</v>
      </c>
      <c r="K156" s="5">
        <f>'raw data'!AD148</f>
        <v>0</v>
      </c>
      <c r="L156" s="5" t="str">
        <f>'raw data'!AE148</f>
        <v>No</v>
      </c>
      <c r="M156" s="5">
        <f>'raw data'!AF148</f>
        <v>0</v>
      </c>
      <c r="N156" s="5" t="str">
        <f>IF('raw data'!AG148="checked",'raw data'!AG$1&amp;", ","")&amp;IF('raw data'!AH148="checked",'raw data'!AH$1&amp;", ","")&amp;IF('raw data'!AI148="checked",'raw data'!AI$1&amp;", ","")&amp;IF('raw data'!AJ148="checked",'raw data'!AJ$1&amp;", ","")&amp;IF('raw data'!AK148="checked",'raw data'!AK$1&amp;", ","")&amp;IF('raw data'!AL148="checked",'raw data'!AL$1&amp;", ","")&amp;IF('raw data'!AM148="checked",'raw data'!AN148,"")</f>
        <v xml:space="preserve">Data modernization, </v>
      </c>
      <c r="O156" s="5" t="str">
        <f>'raw data'!AO148</f>
        <v xml:space="preserve">N/A </v>
      </c>
      <c r="P156" s="5" t="str">
        <f>'raw data'!AP148</f>
        <v>This technology is provided as part of our solution</v>
      </c>
      <c r="Q156" s="5" t="str">
        <f>'raw data'!AQ148</f>
        <v>Per User Costs</v>
      </c>
      <c r="R156" s="5" t="str">
        <f>'raw data'!AR148</f>
        <v>Civlane is designed to be easy for non technical staff to activate and use. Like other browser based tools, there is no software installation, server setup, SQL, or dedicated tech or data team required. Local stakeholders can create accounts, invite team members, assign roles, upload spreadsheets or CSV files, and begin configuring workflows based on community needs. Civlane can be used independently, with Indiana Data Works available to support onboarding, team setup, workflow design, custom implementations, integrations, troubleshooting, and questions every step of the way. Day to day use does not require technical expertise, and as community needs grow, Indiana Data Works can support expanded workflows and future integrations.</v>
      </c>
      <c r="S156" s="5" t="str">
        <f>'raw data'!AS148</f>
        <v>Ready to use</v>
      </c>
    </row>
    <row r="157" spans="1:19" ht="279" customHeight="1" x14ac:dyDescent="0.25">
      <c r="A157" s="5" t="str">
        <f>'raw data'!E149</f>
        <v>Cardinality AI</v>
      </c>
      <c r="B157" s="5" t="str">
        <f>'raw data'!F149</f>
        <v>Joe Dapore</v>
      </c>
      <c r="C157" s="5" t="str">
        <f>'raw data'!H149</f>
        <v>sales@cardyai.com</v>
      </c>
      <c r="D157" s="5" t="str">
        <f>'raw data'!J149</f>
        <v>https://www.cardyai.com/</v>
      </c>
      <c r="E157" s="5" t="str">
        <f>'raw data'!K149</f>
        <v>Rural communities deserve connected care, but fragmented systems stand in the way — siloed data, paper-based workflows, and no line of sight into who is falling through the cracks. Health data is scattered across Medicaid, EHRs, public health, and social service systems, limiting coordinated care and population-level visibility. Providers lack lightweight tools to document encounters and access patient history at the point of care, particularly in non-traditional settings and low-connectivity environments. Without analytics capability, states and providers cannot identify high-risk populations, measure outcomes, or participate effectively in value-based care models required under RHT.</v>
      </c>
      <c r="F157" s="5" t="str">
        <f>'raw data'!L149</f>
        <v>Cardinality.ai gives rural providers and state agencies a single, connected platform to credential providers, capture care digitally, and see population health in real time — deployed in months, not years. Our pre-built, AI-enabled solution includes three integrated areas: (1) Provider Engagement &amp; Access — automated credentialing, enrollment, and financial tracking with offline-capable mobile access; (2) Digital Health — EHR-Lite for lightweight clinical documentation and Health Passport for unified, portable patient records across clinical, behavioral, and social care; (3) Population Health Analytics — standards-based data aggregation (FHIR, OMOP, X12) with risk stratification, predictive analytics, and value-based care reporting. FedRAMP High authorized, HIPAA compliant, proven across 16 government agencies.</v>
      </c>
      <c r="G157" s="5" t="str">
        <f>IF('raw data'!M149="checked",'raw data'!M$1&amp;", ","")&amp;IF('raw data'!N149="checked",'raw data'!N$1&amp;", ","")&amp;IF('raw data'!O149="checked",'raw data'!O$1&amp;", ","")&amp;IF('raw data'!P149="checked",'raw data'!P$1&amp;", ","")&amp;IF('raw data'!Q149="checked",'raw data'!Q$1&amp;", ","")&amp;IF('raw data'!R149="checked",'raw data'!R$1&amp;", ","")&amp;IF('raw data'!S149="checked",'raw data'!S$1&amp;", ","")&amp;IF('raw data'!T149="checked",'raw data'!U149,"")</f>
        <v xml:space="preserve">Local Health Departments, Critical Access Hospitals, Rural PPS Hospitals, FQHCs, Community-Based Organizations, State Agencies, </v>
      </c>
      <c r="H157" s="5" t="str">
        <f>'raw data'!V149</f>
        <v>Cardinality has over 30 years of combined team experience serving health and human services agencies across the nation, with active engagements spanning 16 government agencies and 12 nonprofit and healthcare payer organizations. Our solutions are purpose-built for the constraints rural communities face — limited connectivity, workforce shortages, and fragmented care systems. Our platform includes offline-capable, mobile-optimized tools designed for providers delivering care in clinics, community settings, and home visits where reliable internet access cannot be assumed. Our population health analytics capabilities were built to address the data fragmentation challenge that is particularly acute in rural ecosystems, where critical information is scattered across Medicaid, public health, behavioral health, and social service systems. Cardinality has been recognized as a GovTech 100 company for seven consecutive years (2020–2026) and named AWS State or Local Government Partner of the Year</v>
      </c>
      <c r="I157" s="5" t="str">
        <f>'raw data'!W149</f>
        <v>Cardinality has active engagements with Indiana FSSA and the Indiana Department of Child Services (DCS) has leveraged our prebuilt models. Our OCR and document validation components are licensed within FSSA supporting intake operations. Through DCS, we deployed AI predictive models and dashboards for foster care placement optimization, false-positive identification in abuse reports (85% accuracy), child support enforcement nudges, and provider matching.</v>
      </c>
      <c r="J157" s="5" t="str">
        <f>IF('raw data'!X149="checked",'raw data'!X$1&amp;", ","")&amp;IF('raw data'!Y149="checked",'raw data'!Y$1&amp;", ","")&amp;IF('raw data'!Z149="checked",'raw data'!Z$1&amp;", ","")&amp;IF('raw data'!AA149="checked",'raw data'!AA$1&amp;", ","")&amp;IF('raw data'!AB149="checked",'raw data'!AB$1&amp;", ","")&amp;IF('raw data'!AC149="checked",'raw data'!AC$1,"")</f>
        <v xml:space="preserve">Case study, Testimonials, </v>
      </c>
      <c r="K157" s="5" t="str">
        <f>'raw data'!AD149</f>
        <v>Cardinality's pre-built platform model has consistently delivered accelerated implementations — deploying production systems in months rather than the multi-year timelines typical of custom government IT builds. Across our government agency engagements, our solutions have reduced administrative burden through automated credentialing and enrollment workflows, improved data visibility through cross-system aggregation without exposing PII, and enabled agencies to meet federal reporting and compliance requirements.</v>
      </c>
      <c r="L157" s="5" t="str">
        <f>'raw data'!AE149</f>
        <v>Yes</v>
      </c>
      <c r="M157" s="5" t="str">
        <f>'raw data'!AF149</f>
        <v>Indiana Family and Social Services Administration (FSSA)</v>
      </c>
      <c r="N157" s="5" t="str">
        <f>IF('raw data'!AG149="checked",'raw data'!AG$1&amp;", ","")&amp;IF('raw data'!AH149="checked",'raw data'!AH$1&amp;", ","")&amp;IF('raw data'!AI149="checked",'raw data'!AI$1&amp;", ","")&amp;IF('raw data'!AJ149="checked",'raw data'!AJ$1&amp;", ","")&amp;IF('raw data'!AK149="checked",'raw data'!AK$1&amp;", ","")&amp;IF('raw data'!AL149="checked",'raw data'!AL$1&amp;", ","")&amp;IF('raw data'!AM149="checked",'raw data'!AN149,"")</f>
        <v xml:space="preserve">Workforce development, Chronic disease prevention, Maternal &amp; child health, Behavioral health, Data modernization, Emergency preparedness, </v>
      </c>
      <c r="O157" s="5" t="str">
        <f>'raw data'!AO149</f>
        <v>Cardinality is delivered as a cloud-hosted SaaS platform. End users require only a modern web browser and internet connectivity. Mobile and tablet access is supported natively, with offline capability and automatic synchronization for low-connectivity rural environments. No on-premise hardware or software installation is required. The platform integrates with existing state systems via standards-based APIs (HL7 FHIR, X12, C-CDA) and does not require replacement o</v>
      </c>
      <c r="P157" s="5" t="str">
        <f>'raw data'!AP149</f>
        <v>This technology is provided as part of our solution</v>
      </c>
      <c r="Q157" s="5" t="str">
        <f>'raw data'!AQ149</f>
        <v>Cardinality operates on a SaaS subscription model designed for predictable budgeting across the five-year grant period and beyond. Pricing is based on annual platform licensing fees by module scope (Provider Portal, EHR-Lite/Health Passport, Population Health Analytics) and number of internal agency users or covered populations. Notably, there are zero costs for citizen or constituent users, ensuring unlimited public access without scaling fees. Implementation is a one-time fixed fee covering setup, data integration, training, and go-live — typically completed in months, not years, due to our pre-built approach. Ongoing costs are consolidated into annual licensing encompassing maintenance, hosting, security, and continuous improvements. No separate infrastructure, hardware, or IT staffing costs. Post-grant sustainability is supported by this predictable cost structure, which transitions to state operating funds without system migration, data offboarding, or re-implementation.</v>
      </c>
      <c r="R157" s="5" t="str">
        <f>'raw data'!AR149</f>
        <v>Cardinality's pre-built platform minimizes demands on agency staff and infrastructure. Requirements include: a project lead and SMEs for configuration workshops and acceptance testing; access to existing data systems (Medicaid/MMIS, EHR, HIE) for API-based integration; and participation in training. Cardinality provides project management, configuration, data integration support, testing oversight, and go-live stabilization. No on-premise hardware or dedicated IT staffing required. Training combines virtual instructor-led sessions, role-based guides, and a sandbox environment. A Train-the-Trainer framework ensures post-grant self-sufficiency, while maintenance, security, and hosting remain covered under the annual SaaS subscription.</v>
      </c>
      <c r="S157" s="5" t="str">
        <f>'raw data'!AS149</f>
        <v>3–6 months depending on module scope</v>
      </c>
    </row>
    <row r="158" spans="1:19" ht="195" customHeight="1" x14ac:dyDescent="0.25">
      <c r="A158" s="5" t="str">
        <f>'raw data'!E150</f>
        <v>Evemeta LLC</v>
      </c>
      <c r="B158" s="5" t="str">
        <f>'raw data'!F150</f>
        <v>Martha Chang</v>
      </c>
      <c r="C158" s="5" t="str">
        <f>'raw data'!H150</f>
        <v>martha.chang@evemeta.com</v>
      </c>
      <c r="D158" s="5" t="str">
        <f>'raw data'!J150</f>
        <v>https://www.evemeta.com/</v>
      </c>
      <c r="E158" s="5" t="str">
        <f>'raw data'!K150</f>
        <v>Rural facilities face a critical barrier: diagnostic imaging studies contain hundreds of large files that cannot reliably travel over the cellular, satellite, and low-speed wired connections that serve most rural communities. Without a solution, remote radiology is slow or impossible, telehealth imaging stalls, and remote patient monitoring fails at the moment it matters most. Rural patients are left without the specialist access that urban patients take for granted.</v>
      </c>
      <c r="F158" s="5" t="str">
        <f>'raw data'!L150</f>
        <v>Evemeta's compression and transmission technology solves this directly. It delivers complete diagnostic imaging sets across any connection medium, including cellular and satellite, with first-image arrival under two seconds. No high-capacity broadband required. A rural clinic can transmit a full imaging study to a remote radiologist or specialist as reliably as a hospital in a major city, enabling the kind of care that was previously out of reach for rural communities.</v>
      </c>
      <c r="G158" s="5" t="str">
        <f>IF('raw data'!M150="checked",'raw data'!M$1&amp;", ","")&amp;IF('raw data'!N150="checked",'raw data'!N$1&amp;", ","")&amp;IF('raw data'!O150="checked",'raw data'!O$1&amp;", ","")&amp;IF('raw data'!P150="checked",'raw data'!P$1&amp;", ","")&amp;IF('raw data'!Q150="checked",'raw data'!Q$1&amp;", ","")&amp;IF('raw data'!R150="checked",'raw data'!R$1&amp;", ","")&amp;IF('raw data'!S150="checked",'raw data'!S$1&amp;", ","")&amp;IF('raw data'!T150="checked",'raw data'!U150,"")</f>
        <v xml:space="preserve">Local Health Departments, Critical Access Hospitals, Rural PPS Hospitals, FQHCs, EMS, Community-Based Organizations, State Agencies, </v>
      </c>
      <c r="H158" s="5" t="str">
        <f>'raw data'!V150</f>
        <v>Evemeta's technology was built to solve the exact infrastructure problem that defines rural healthcare: limited connectivity that prevents reliable transmission of large diagnostic imaging files. Our clinical validation work, conducted with Dr. Daniel Pelletier at the USC Keck School of Medicine, demonstrated remote delivery of large MRI imaging sets for 200 patients managing MS from home, many in non-clinical settings with limited connectivity. That work is the foundation of what we bring to rural communities: the ability to transmit full diagnostic imaging studies to remote specialists across any connection, without requiring broadband infrastructure that rural facilities do not have.</v>
      </c>
      <c r="I158" s="5">
        <f>'raw data'!W150</f>
        <v>0</v>
      </c>
      <c r="J158" s="5" t="str">
        <f>IF('raw data'!X150="checked",'raw data'!X$1&amp;", ","")&amp;IF('raw data'!Y150="checked",'raw data'!Y$1&amp;", ","")&amp;IF('raw data'!Z150="checked",'raw data'!Z$1&amp;", ","")&amp;IF('raw data'!AA150="checked",'raw data'!AA$1&amp;", ","")&amp;IF('raw data'!AB150="checked",'raw data'!AB$1&amp;", ","")&amp;IF('raw data'!AC150="checked",'raw data'!AC$1,"")</f>
        <v xml:space="preserve">Peer-reviewed research, Evaluation report, Case study, </v>
      </c>
      <c r="K158" s="5" t="str">
        <f>'raw data'!AD150</f>
        <v>The myMS platform successfully enabled remote MRI imaging transmission and visualization for 200 participants managing multiple sclerosis from home. The study documented that large MRI imaging sets could be delivered reliably across varied transmission mediums outside clinical settings, supporting remote monitoring and specialist review without requiring patients to travel to imaging centers. Participant and provider satisfaction with the remote imaging capability was documented as part of the platform's clinical validation.</v>
      </c>
      <c r="L158" s="5" t="str">
        <f>'raw data'!AE150</f>
        <v>No</v>
      </c>
      <c r="M158" s="5">
        <f>'raw data'!AF150</f>
        <v>0</v>
      </c>
      <c r="N158" s="5" t="str">
        <f>IF('raw data'!AG150="checked",'raw data'!AG$1&amp;", ","")&amp;IF('raw data'!AH150="checked",'raw data'!AH$1&amp;", ","")&amp;IF('raw data'!AI150="checked",'raw data'!AI$1&amp;", ","")&amp;IF('raw data'!AJ150="checked",'raw data'!AJ$1&amp;", ","")&amp;IF('raw data'!AK150="checked",'raw data'!AK$1&amp;", ","")&amp;IF('raw data'!AL150="checked",'raw data'!AL$1&amp;", ","")&amp;IF('raw data'!AM150="checked",'raw data'!AN150,"")</f>
        <v>Workforce development, Chronic disease prevention, Maternal &amp; child health, Data modernization, Emergency preparedness, any thing with images and video compression and delivery</v>
      </c>
      <c r="O158" s="5" t="str">
        <f>'raw data'!AO150</f>
        <v xml:space="preserve">Our solution requires a standard internet connection, including cellular or satellite.  Evemeta's platform integrates with the rural site's existing DICOM-conformant PACS and network infrastructure. No broadband upgrade is required and no imaging workflow changes are needed. Minimum requirements include a DICOM-conformant PACS system and available network connectivity (cellular or wired). Legacy PACS systems may require additional translation configuration. A business associate agreement must be </v>
      </c>
      <c r="P158" s="5" t="str">
        <f>'raw data'!AP150</f>
        <v>This technology is NOT provided as part of our solution and the purchasing entity needs to procure the technology on their own</v>
      </c>
      <c r="Q158" s="5" t="str">
        <f>'raw data'!AQ150</f>
        <v>Evemeta uses a per-study fee model for imaging transmission, with no capital expenditure or per-user licensing required. Monthly subscription pricing applies to mobile ultrasound and vendor-neutral archive deployments. Implementation is a one-time fixed fee. Volume discounts apply at regional or statewide scale.  Post-grant sustainability is built into the model: per-study costs are structured to remain within a small fraction of clinical reimbursement for the underlying imaging service, allowing rural facilities to sustain operations from clinical revenue after RHTP funding ends without grant dependency.</v>
      </c>
      <c r="R158" s="5" t="str">
        <f>'raw data'!AR150</f>
        <v>Requirements include: site IT staff availability for network and PACS assessment; BAA and master services agreement execution; identification of a clinical or operational site sponsor; receiver-side specialist or reading center endpoint commitment. Staff training is provided by Evemeta with no clinical workflow changes required at the rural site.</v>
      </c>
      <c r="S158" s="5" t="str">
        <f>'raw data'!AS150</f>
        <v xml:space="preserve">Standard single-site deployment: 60 to 90 days. </v>
      </c>
    </row>
    <row r="159" spans="1:19" ht="292.5" customHeight="1" x14ac:dyDescent="0.25">
      <c r="A159" s="5" t="str">
        <f>'raw data'!E151</f>
        <v>eimagine</v>
      </c>
      <c r="B159" s="5" t="str">
        <f>'raw data'!F151</f>
        <v>Lindsey Mayes</v>
      </c>
      <c r="C159" s="5" t="str">
        <f>'raw data'!H151</f>
        <v>lmayes@eimagine.com</v>
      </c>
      <c r="D159" s="5" t="str">
        <f>'raw data'!J151</f>
        <v>https://www.eimagine.com/</v>
      </c>
      <c r="E159" s="5" t="str">
        <f>'raw data'!K151</f>
        <v>eimagine helps State agencies, healthcare organizations, and community partners modernize outdated processes, disconnected systems, and manual workflows that create barriers to care coordination, operational visibility, reporting, and service delivery in rural communities. Many organizations struggle with fragmented data, limited interoperability, administrative burden, and lack of real-time insights needed to support timely decision-making and improve outcomes. Our team focuses on helping agencies and partners operationalize technology, streamline workflows, improve stakeholder coordination, and leverage data, dashboards, automation, AI, and modern platforms to support scalable, sustainable rural health initiatives.</v>
      </c>
      <c r="F159" s="5" t="str">
        <f>'raw data'!L151</f>
        <v>eimagine provides business-focused digital transformation and operational modernization services for State Government and healthcare-related initiatives. Our services include workflow modernization, provider and stakeholder portals, interoperability support, data integration, dashboards and analytics, case management, AI-enabled process improvement, low-code application development, PMO support, business analysis, and operational governance.    We work closely with agencies, healthcare organizations, and community partners to design practical, user-centered solutions that improve coordination, reduce administrative burden, increase visibility into operations, and support long-term sustainability. Our approach emphasizes customer intimacy, stakeholder alignment, measurable outcomes, and scalable implementation models that can evolve alongside the needs of rural Indiana communities.</v>
      </c>
      <c r="G159" s="5" t="str">
        <f>IF('raw data'!M151="checked",'raw data'!M$1&amp;", ","")&amp;IF('raw data'!N151="checked",'raw data'!N$1&amp;", ","")&amp;IF('raw data'!O151="checked",'raw data'!O$1&amp;", ","")&amp;IF('raw data'!P151="checked",'raw data'!P$1&amp;", ","")&amp;IF('raw data'!Q151="checked",'raw data'!Q$1&amp;", ","")&amp;IF('raw data'!R151="checked",'raw data'!R$1&amp;", ","")&amp;IF('raw data'!S151="checked",'raw data'!S$1&amp;", ","")&amp;IF('raw data'!T151="checked",'raw data'!U151,"")</f>
        <v>Local Health Departments, Critical Access Hospitals, Rural PPS Hospitals, FQHCs, Community-Based Organizations, State Agencies, Managed Care Organizations, Provider Networks, and Behavioral Health Organizations</v>
      </c>
      <c r="H159" s="5" t="str">
        <f>'raw data'!V151</f>
        <v>eimagine has extensive experience supporting State Government agencies and public sector organizations serving rural communities across Indiana. Our work has included modernization initiatives, workflow automation, provider and citizen-facing applications, data integration, dashboards and reporting, quality assurance, PMO support, and operational transformation efforts that directly impact underserved and rural populations.    Our team understands the realities rural organizations face, including limited staffing capacity, disconnected systems, inconsistent reporting, transportation barriers, and the need to maximize existing resources. We focus on practical, sustainable solutions that reduce administrative burden, improve coordination between organizations, and create better visibility into services and outcomes.    We also understand that successful rural initiatives require strong collaboration between agencies, healthcare providers, community organizations, and technology partners.</v>
      </c>
      <c r="I159" s="5" t="str">
        <f>'raw data'!W151</f>
        <v>eimagine is headquartered in Indianapolis and has partnered with the State of Indiana across multiple agencies and initiatives. Our team has supported modernization, workflow automation, data, case management, PMO, quality assurance, and operational support efforts for agencies including FSSA, IDOH, DCS, IOT, DOE, and ICRC. We understand Indiana’s government landscape and deliver solutions that align technology, operations, and business outcomes.</v>
      </c>
      <c r="J159" s="5" t="str">
        <f>IF('raw data'!X151="checked",'raw data'!X$1&amp;", ","")&amp;IF('raw data'!Y151="checked",'raw data'!Y$1&amp;", ","")&amp;IF('raw data'!Z151="checked",'raw data'!Z$1&amp;", ","")&amp;IF('raw data'!AA151="checked",'raw data'!AA$1&amp;", ","")&amp;IF('raw data'!AB151="checked",'raw data'!AB$1&amp;", ","")&amp;IF('raw data'!AC151="checked",'raw data'!AC$1,"")</f>
        <v xml:space="preserve">Evaluation report, Pilot data, Case study, Testimonials, </v>
      </c>
      <c r="K159" s="5" t="str">
        <f>'raw data'!AD151</f>
        <v>eimagine has helped State agencies modernize provider and citizen-facing systems, streamline manual workflows, improve operational visibility, and strengthen coordination across complex stakeholder environments. Our teams have supported initiatives involving provider portals, case management systems, dashboards and analytics, workflow automation, interoperability support, and operational modernization efforts that improved reporting accuracy, accelerated decision-making, reduced administrative burden, increased transparency into operations, and supported scalable service delivery across statewide programs serving rural and underserved populations.</v>
      </c>
      <c r="L159" s="5" t="str">
        <f>'raw data'!AE151</f>
        <v>Yes</v>
      </c>
      <c r="M159" s="5" t="str">
        <f>'raw data'!AF151</f>
        <v>eimagine currently supports Indiana health and human services initiatives that serve rural and underserved populations across the state, including work connected to the Indiana Family and Social Services Administration (FSSA) Division of Mental Health and Addiction (DMHA) Provider Portal and related provider ecosystems.    Through these initiatives, our work supports systems and operational processes utilized by Community Mental Health Centers (CMHCs), Certified Community Behavioral Health Clinics (CCBHCs), provider networks, and community-based organizations across Indiana, including organizations such as Adult &amp; Child Health, Aspire Indiana, Bowen Health, Centerstone, Hamilton Center, Health &amp; Hospital Corporation of Marion County, Lifespring, Meridian Health Services, Oaklawn, Southwestern Behavioral Healthcare, Valley Oaks Health, and others serving rural and underserved communities throughout the state.    Our experience also includes statewide modernization, workflow, provider coordination, reporting, and operational support initiatives involving healthcare, behavioral health, and human services stakeholders across Indiana.</v>
      </c>
      <c r="N159" s="5" t="str">
        <f>IF('raw data'!AG151="checked",'raw data'!AG$1&amp;", ","")&amp;IF('raw data'!AH151="checked",'raw data'!AH$1&amp;", ","")&amp;IF('raw data'!AI151="checked",'raw data'!AI$1&amp;", ","")&amp;IF('raw data'!AJ151="checked",'raw data'!AJ$1&amp;", ","")&amp;IF('raw data'!AK151="checked",'raw data'!AK$1&amp;", ","")&amp;IF('raw data'!AL151="checked",'raw data'!AL$1&amp;", ","")&amp;IF('raw data'!AM151="checked",'raw data'!AN151,"")</f>
        <v xml:space="preserve">Workforce development, Chronic disease prevention, Maternal &amp; child health, Behavioral health, Data modernization, Emergency preparedness, </v>
      </c>
      <c r="O159" s="5" t="str">
        <f>'raw data'!AO151</f>
        <v>Solutions may include secure cloud-based platforms, interoperability and API integration capabilities, provider and stakeholder portals, workflow automation tools, data assessments, reporting and analytics platforms, AI-enabled process improvement tools, mobile-responsive applications, low-code development platforms, case management systems, and role-based dashboards. Technology requirements vary depending on the initiative, existing systems, security requirements, and implementation scope.</v>
      </c>
      <c r="P159" s="5" t="str">
        <f>'raw data'!AP151</f>
        <v>This technology is provided as part of our solution</v>
      </c>
      <c r="Q159" s="5" t="str">
        <f>'raw data'!AQ151</f>
        <v>eimagine utilizes flexible implementation models based on the needs, scale, and maturity of each initiative. Depending on the engagement, services may include fixed-fee implementation phases, milestone-based delivery, time and materials support, or ongoing operational and maintenance services.    Our approach emphasizes scalability, sustainability, and responsible use of funding resources. We work closely with agencies and partners to align implementation plans with long-term operational goals, helping organizations avoid unnecessary complexity or unsupported technology investments. When applicable, we also help clients leverage existing technology investments and low-code platforms to reduce implementation costs, accelerate delivery timelines, and minimize long-term maintenance overhead.</v>
      </c>
      <c r="R159" s="5" t="str">
        <f>'raw data'!AR151</f>
        <v>Implementation requirements vary based on the initiative scope, existing technology environment, stakeholder landscape, and operational goals. Typical implementation activities may include discovery and planning sessions, stakeholder engagement, business process analysis, workflow design, systems integration, data migration, dashboard and reporting configuration, security and governance alignment, user training, testing, and phased rollout support.    eimagine emphasizes collaborative implementation models that align business, operational, and technical stakeholders throughout the lifecycle of the initiative. Our approach is designed to support scalable adoption, minimize disruption to operations, and create sustainable long-term outcomes.</v>
      </c>
      <c r="S159" s="5" t="str">
        <f>'raw data'!AS151</f>
        <v>Typical  timelines range from 3–12 months</v>
      </c>
    </row>
    <row r="160" spans="1:19" ht="257.25" customHeight="1" x14ac:dyDescent="0.25">
      <c r="A160" s="5" t="str">
        <f>'raw data'!E152</f>
        <v>Health Alliance Global, Inc.</v>
      </c>
      <c r="B160" s="5" t="str">
        <f>'raw data'!F152</f>
        <v>Peter Murray</v>
      </c>
      <c r="C160" s="5" t="str">
        <f>'raw data'!H152</f>
        <v>pmurray@healall.com</v>
      </c>
      <c r="D160" s="5" t="str">
        <f>'raw data'!J152</f>
        <v>healall.com</v>
      </c>
      <c r="E160" s="5" t="str">
        <f>'raw data'!K152</f>
        <v>Rural communities face a shortage of diagnostic infrastructure, forcing patients to travel long distances for basic screenings or forgo care entirely, leading to delayed diagnoses and preventable emergency department visits.</v>
      </c>
      <c r="F160" s="5" t="str">
        <f>'raw data'!L152</f>
        <v>Health Alliance Global is a health technology company that manufactures the Mobile Diagnostic Unit (MDU), a stationary point-of-care diagnostic platform deployed at fixed clinical sites in underserved communities. The MDU screens for more than 500 conditions across multiple clinical domains, including cardiovascular, metabolic, respiratory, and behavioral health. It integrates diagnostic hardware with 24/7 virtual clinical oversight, enabling on-site screening, early detection, and care coordination without the need for a fully staffed clinic. The MDU is designed to operate in settings where traditional healthcare infrastructure is absent or insufficient, including rural health networks, federally qualified health centers, long-term care facilities, and community anchor sites.</v>
      </c>
      <c r="G160" s="5" t="str">
        <f>IF('raw data'!M152="checked",'raw data'!M$1&amp;", ","")&amp;IF('raw data'!N152="checked",'raw data'!N$1&amp;", ","")&amp;IF('raw data'!O152="checked",'raw data'!O$1&amp;", ","")&amp;IF('raw data'!P152="checked",'raw data'!P$1&amp;", ","")&amp;IF('raw data'!Q152="checked",'raw data'!Q$1&amp;", ","")&amp;IF('raw data'!R152="checked",'raw data'!R$1&amp;", ","")&amp;IF('raw data'!S152="checked",'raw data'!S$1&amp;", ","")&amp;IF('raw data'!T152="checked",'raw data'!U152,"")</f>
        <v xml:space="preserve">Local Health Departments, Critical Access Hospitals, Rural PPS Hospitals, FQHCs, EMS, Community-Based Organizations, State Agencies, </v>
      </c>
      <c r="H160" s="5" t="str">
        <f>'raw data'!V152</f>
        <v xml:space="preserve">Our deployments have demonstrated measurable outcomes in long-term care and post-acute settings, including a 63 percent reduction in avoidable emergency transport and approximately $530,000 in avoided costs over a 16-month period at a single site. </v>
      </c>
      <c r="I160" s="5" t="str">
        <f>'raw data'!W152</f>
        <v>Health Alliance Global does not currently have active deployments in Indiana. However, our experience includes deployments in VA and veterans care facilities, which operate across every state including Indiana, giving us a proven foundation for replication in federally aligned and state-administered rural health programs.</v>
      </c>
      <c r="J160" s="5" t="str">
        <f>IF('raw data'!X152="checked",'raw data'!X$1&amp;", ","")&amp;IF('raw data'!Y152="checked",'raw data'!Y$1&amp;", ","")&amp;IF('raw data'!Z152="checked",'raw data'!Z$1&amp;", ","")&amp;IF('raw data'!AA152="checked",'raw data'!AA$1&amp;", ","")&amp;IF('raw data'!AB152="checked",'raw data'!AB$1&amp;", ","")&amp;IF('raw data'!AC152="checked",'raw data'!AC$1,"")</f>
        <v xml:space="preserve">Pilot data, Case study, </v>
      </c>
      <c r="K160" s="5" t="str">
        <f>'raw data'!AD152</f>
        <v>At Sitter &amp; Barfoot Veterans Care Center, MDU deployment over a 16-month period produced a 63 percent reduction in avoidable emergency transport, averaging 3.3 fewer transfers per month and generating approximately $530,000 in avoided costs. Outcomes reflected improvements in early detection and on-site clinical decision-making, reducing the need to transfer residents for diagnostic workups that the MDU was able to perform on-site.</v>
      </c>
      <c r="L160" s="5" t="str">
        <f>'raw data'!AE152</f>
        <v>No</v>
      </c>
      <c r="M160" s="5">
        <f>'raw data'!AF152</f>
        <v>0</v>
      </c>
      <c r="N160" s="5" t="str">
        <f>IF('raw data'!AG152="checked",'raw data'!AG$1&amp;", ","")&amp;IF('raw data'!AH152="checked",'raw data'!AH$1&amp;", ","")&amp;IF('raw data'!AI152="checked",'raw data'!AI$1&amp;", ","")&amp;IF('raw data'!AJ152="checked",'raw data'!AJ$1&amp;", ","")&amp;IF('raw data'!AK152="checked",'raw data'!AK$1&amp;", ","")&amp;IF('raw data'!AL152="checked",'raw data'!AL$1&amp;", ","")&amp;IF('raw data'!AM152="checked",'raw data'!AN152,"")</f>
        <v xml:space="preserve">Workforce development, Chronic disease prevention, Behavioral health, Data modernization, Emergency preparedness, </v>
      </c>
      <c r="O160" s="5" t="str">
        <f>'raw data'!AO152</f>
        <v>The MDU requires a standard electrical connection and broadband internet access to support diagnostic hardware operation and real-time virtual clinical oversight. Built-in backup battery and multiple cellular connections ensure continuity of care in areas with unreliable power or connectivity. No specialized infrastructure, facility modifications, or dedicated IT staff are required for deployment.</v>
      </c>
      <c r="P160" s="5" t="str">
        <f>'raw data'!AP152</f>
        <v>This technology is provided as part of our solution</v>
      </c>
      <c r="Q160" s="5" t="str">
        <f>'raw data'!AQ152</f>
        <v>Health Alliance Global offers flexible cost structures to support both grant-funded implementation and long-term sustainability. The primary model is a Per Member Per Month (PMPM) arrangement that scales with the population served, eliminates large capital outlays, and is designed to transition to payer reimbursement or value-based care arrangements once grant funding concludes. For entities preferring ownership, a one-time implementation fee plus annual maintenance is available. Service-based and encounter-based models are also offered for settings where reimbursement ties to specific clinical interactions. Across all models, implementation includes hardware, deployment, onboarding, and connectivity setup. Ongoing fees cover virtual clinical oversight, software updates, and technical support. No per-user licensing or dedicated IT staffing costs are passed to the deploying entity.</v>
      </c>
      <c r="R160" s="5" t="str">
        <f>'raw data'!AR152</f>
        <v>MDU deployment requires minimal burden on the receiving entity. Implementation involves a one-time site assessment, physical placement of the unit, and connectivity setup handled by Health Alliance Global. Clinical and administrative staff require a single onboarding session covering unit operation and workflow integration. No dedicated IT staff, facility modifications, or ongoing technical management are required from the deploying entity. The MDU integrates with existing EMR systems where applicable. Ongoing virtual clinical oversight is provided by Dr Triage, eliminating the need for on-site clinical staffing to operate the diagnostic platform.</v>
      </c>
      <c r="S160" s="5" t="str">
        <f>'raw data'!AS152</f>
        <v>Less than a week after contract execution.</v>
      </c>
    </row>
    <row r="161" spans="1:19" ht="279.75" customHeight="1" x14ac:dyDescent="0.25">
      <c r="A161" s="5" t="str">
        <f>'raw data'!E153</f>
        <v>NuView Health</v>
      </c>
      <c r="B161" s="5" t="str">
        <f>'raw data'!F153</f>
        <v>Katelyn Thompson</v>
      </c>
      <c r="C161" s="5" t="str">
        <f>'raw data'!H153</f>
        <v>kthompson@nuviewhealth.com</v>
      </c>
      <c r="D161" s="5" t="str">
        <f>'raw data'!J153</f>
        <v>www.nuviewhealth.com</v>
      </c>
      <c r="E161" s="5" t="str">
        <f>'raw data'!K153</f>
        <v>Rural communities across Indiana continue to face significant barriers to accessing timely, high-quality specialty and acute medical care. Many critical access hospitals and rural health systems experience persistent shortages of specialists, limited onsite clinical coverage, increasing provider burnout, and growing financial pressures that make sustaining comprehensive services difficult. Patients in these communities often must travel long distances or experience delays in care for services such as critical care, behavioral health, cardiology, nephrology, pulmonology, and other specialty consultations. These access gaps contribute to poorer health outcomes, increased hospital transfers, avoidable emergency department utilization, and higher overall healthcare costs.</v>
      </c>
      <c r="F161" s="5" t="str">
        <f>'raw data'!L153</f>
        <v>NuView Health addresses these challenges by leveraging telemedicine and virtual specialty care solutions to connect rural hospitals and healthcare providers with board-certified physicians and specialists in real time. Through its technology-enabled care model, NuView Health expands access to critical and specialty services while helping rural healthcare organizations stabilize workforce shortages, improve care coordination, reduce unnecessary transfers, and support patients in receiving care closer to home. This approach aligns with the goals of Indiana’s GROW Rural Health initiative by promoting innovative, sustainable healthcare delivery models that improve access, strengthen rural healthcare infrastructure, and enhance health outcomes for underserved populations.</v>
      </c>
      <c r="G161" s="5" t="str">
        <f>IF('raw data'!M153="checked",'raw data'!M$1&amp;", ","")&amp;IF('raw data'!N153="checked",'raw data'!N$1&amp;", ","")&amp;IF('raw data'!O153="checked",'raw data'!O$1&amp;", ","")&amp;IF('raw data'!P153="checked",'raw data'!P$1&amp;", ","")&amp;IF('raw data'!Q153="checked",'raw data'!Q$1&amp;", ","")&amp;IF('raw data'!R153="checked",'raw data'!R$1&amp;", ","")&amp;IF('raw data'!S153="checked",'raw data'!S$1&amp;", ","")&amp;IF('raw data'!T153="checked",'raw data'!U153,"")</f>
        <v xml:space="preserve">Local Health Departments, Critical Access Hospitals, Rural PPS Hospitals, Community-Based Organizations, State Agencies, </v>
      </c>
      <c r="H161" s="5" t="str">
        <f>'raw data'!V153</f>
        <v>NuView Health has extensive experience supporting rural and critical access hospitals across the U.S. through telemedicine-enabled specialty and acute care services. We partner with healthcare organizations facing provider shortages, limited specialty coverage, workforce challenges, and financial pressures common in rural communities.    Our virtual care model connects rural providers and patients with board-certified specialists across multiple service lines, helping patients receive timely, high-quality care closer to home. We collaborate closely with rural healthcare leaders, clinicians, and care teams to implement solutions that integrate seamlessly into existing workflows and support long-term sustainability.    Our approach improves care coordination, reduces unnecessary transfers, supports provider retention, and strengthens local healthcare delivery while advancing health equity in underserved populations.</v>
      </c>
      <c r="I161" s="5" t="str">
        <f>'raw data'!W153</f>
        <v xml:space="preserve">NuView Health currently works with several partners in Indiana offering acute specialty telemedicine programs and associated technologies. This includes both enterprise and independent hospitals. Active programs deployed in the state of Indiana are Tele-ICU, Tele-Neurology, Tele-Stroke, Tele-Nephrology, Tele-Pulmonary, Tele-Cardiology, and Tele-Infectious Disease. </v>
      </c>
      <c r="J161" s="5" t="str">
        <f>IF('raw data'!X153="checked",'raw data'!X$1&amp;", ","")&amp;IF('raw data'!Y153="checked",'raw data'!Y$1&amp;", ","")&amp;IF('raw data'!Z153="checked",'raw data'!Z$1&amp;", ","")&amp;IF('raw data'!AA153="checked",'raw data'!AA$1&amp;", ","")&amp;IF('raw data'!AB153="checked",'raw data'!AB$1&amp;", ","")&amp;IF('raw data'!AC153="checked",'raw data'!AC$1,"")</f>
        <v xml:space="preserve">Peer-reviewed research, Evaluation report, Pilot data, Case study, Testimonials, </v>
      </c>
      <c r="K161" s="5" t="str">
        <f>'raw data'!AD153</f>
        <v>NuView Health has helped rural and critical access hospitals expand access to specialty and acute care services through telemedicine-enabled care delivery. Our partnerships improve physician access, enhance care coordination, and reduce unnecessary patient transfers while helping patients receive high-quality care closer to home.    NuView Health maintains best-practice protocols designed to exceed national patient care benchmarks, including improved ICU average length of stay (ALOS), improved mortality rates, reduced risk for complications, and increased access to board-certified physicians and specialists.</v>
      </c>
      <c r="L161" s="5" t="str">
        <f>'raw data'!AE153</f>
        <v>Yes</v>
      </c>
      <c r="M161" s="5" t="str">
        <f>'raw data'!AF153</f>
        <v>Harrison County Hospital</v>
      </c>
      <c r="N161" s="5" t="str">
        <f>IF('raw data'!AG153="checked",'raw data'!AG$1&amp;", ","")&amp;IF('raw data'!AH153="checked",'raw data'!AH$1&amp;", ","")&amp;IF('raw data'!AI153="checked",'raw data'!AI$1&amp;", ","")&amp;IF('raw data'!AJ153="checked",'raw data'!AJ$1&amp;", ","")&amp;IF('raw data'!AK153="checked",'raw data'!AK$1&amp;", ","")&amp;IF('raw data'!AL153="checked",'raw data'!AL$1&amp;", ","")&amp;IF('raw data'!AM153="checked",'raw data'!AN153,"")</f>
        <v>Workforce development, Chronic disease prevention, Data modernization, Improve access, strengthen rural healthcare infrastructure, and enhance health outcomes for underserved populations.</v>
      </c>
      <c r="O161" s="5" t="str">
        <f>'raw data'!AO153</f>
        <v>NuView Health provides high quality telemedicine cart based services featuring flexible options to best fit the facility and service line needs. Solutions are HIPAA compliant and coordinated with your local security teams to ensure data protection. We provide technical and operational support 24/7, 365 to ensure patient care is seamless.</v>
      </c>
      <c r="P161" s="5" t="str">
        <f>'raw data'!AP153</f>
        <v>This technology is provided as part of our solution</v>
      </c>
      <c r="Q161" s="5" t="str">
        <f>'raw data'!AQ153</f>
        <v>Costs for physician services are variable based on service line and associated facility needs. Customers purchase NuView carts with an accompanying annual service agreement. NuView and our partners are responsible for configuration, building, and maintenance of these carts through those service terms. NuView Health does not charge fees for implementation, training, or operational support.</v>
      </c>
      <c r="R161" s="5" t="str">
        <f>'raw data'!AR153</f>
        <v xml:space="preserve">Implementation follows NuView’s hardwired processes that include scheduled project update calls, offline departmental action items and deadline management, training and in-servicing, and overall program education. NuView engages our operations teams, medical staff office teams, internal IT teams, clinicians, and executive leadership for steps to be taken on behalf of NuView. We work with hospital executives, departmental, and clinical leadership on best practices and items needed for success from the facility side. Overall, this process generally reaches full adoption within 2-3 months. </v>
      </c>
      <c r="S161" s="5" t="str">
        <f>'raw data'!AS153</f>
        <v>2-3 months, dependent on physician credentialing</v>
      </c>
    </row>
    <row r="162" spans="1:19" ht="300" customHeight="1" x14ac:dyDescent="0.25">
      <c r="A162" s="5" t="str">
        <f>'raw data'!E154</f>
        <v>Blueberry Pediatrics</v>
      </c>
      <c r="B162" s="5" t="str">
        <f>'raw data'!F154</f>
        <v>Bre Bush</v>
      </c>
      <c r="C162" s="5" t="str">
        <f>'raw data'!H154</f>
        <v>bre.bush@blueberrymed.com</v>
      </c>
      <c r="D162" s="5" t="str">
        <f>'raw data'!J154</f>
        <v>https://www.blueberrypediatrics.com/?</v>
      </c>
      <c r="E162" s="5" t="str">
        <f>'raw data'!K154</f>
        <v>Indiana continues to face significant pediatric access challenges, especially in rural communities where families may struggle to find timely after-hours care, pediatric specialists, or nearby providers accepting Medicaid. As a result, many parents delay care or rely on emergency departments for conditions that could be safely treated earlier and at lower cost. Blueberry Pediatrics helps address these gaps by giving families a reliable alternative when a child becomes sick, reducing the burden on local emergency and urgent care resources while improving the family experience. The model is particularly valuable for communities with provider shortages, transportation barriers, or limited pediatric infrastructure and can support broader statewide goals around rural access, prevention, care coordination, and reducing avoidable healthcare utilization.</v>
      </c>
      <c r="F162" s="5" t="str">
        <f>'raw data'!L154</f>
        <v>Blueberry Pediatrics provides families 24/7 on-demand access to board-certified pediatricians through a virtual care model designed to expand pediatric access in rural and underserved communities. Families can connect with clinicians anytime via video, phone, or chat with no visit limits, supported by an at-home diagnostic kit (thermometer, otoscope, pulse oximeter) that enables providers to diagnose and treat a wide range of common childhood conditions remotely. As an RHTP partner, Blueberry can be rapidly deployed to extend pediatric access across geographies, reduce avoidable emergency department and urgent care utilization, and support Medicaid population health goals. Our model integrates with health plans, rural providers, and community-based organizations to deliver timely, high-quality care regardless of location while lowering total cost of care.</v>
      </c>
      <c r="G162" s="5" t="str">
        <f>IF('raw data'!M154="checked",'raw data'!M$1&amp;", ","")&amp;IF('raw data'!N154="checked",'raw data'!N$1&amp;", ","")&amp;IF('raw data'!O154="checked",'raw data'!O$1&amp;", ","")&amp;IF('raw data'!P154="checked",'raw data'!P$1&amp;", ","")&amp;IF('raw data'!Q154="checked",'raw data'!Q$1&amp;", ","")&amp;IF('raw data'!R154="checked",'raw data'!R$1&amp;", ","")&amp;IF('raw data'!S154="checked",'raw data'!S$1&amp;", ","")&amp;IF('raw data'!T154="checked",'raw data'!U154,"")</f>
        <v xml:space="preserve">State Agencies, </v>
      </c>
      <c r="H162" s="5" t="str">
        <f>'raw data'!V154</f>
        <v>Blueberry has experience supporting rural and frontier populations through partnerships with Medicaid health plans and community-based organizations serving geographically dispersed families. Our model is specifically designed for communities where access to pediatric care may require long travel distances, limited appointment availability, or reliance on emergency departments for non-emergent conditions. Because care is delivered virtually and optimized for low-bandwidth environments, families can access pediatric expertise from home without needing to travel or take significant time away from work or school. Blueberry also works alongside existing local providers rather than replacing them, helping extend pediatric capacity in areas facing workforce shortages while maintaining continuity with primary care and community resources.</v>
      </c>
      <c r="I162" s="5" t="str">
        <f>'raw data'!W154</f>
        <v>Blueberry currently supports families in Indiana, and our physicians are licensed to practice in the state. We are also in the process of enrolling with Indiana Medicaid as part of our broader efforts to expand pediatric access and partnership opportunities within the state.</v>
      </c>
      <c r="J162" s="5" t="str">
        <f>IF('raw data'!X154="checked",'raw data'!X$1&amp;", ","")&amp;IF('raw data'!Y154="checked",'raw data'!Y$1&amp;", ","")&amp;IF('raw data'!Z154="checked",'raw data'!Z$1&amp;", ","")&amp;IF('raw data'!AA154="checked",'raw data'!AA$1&amp;", ","")&amp;IF('raw data'!AB154="checked",'raw data'!AB$1&amp;", ","")&amp;IF('raw data'!AC154="checked",'raw data'!AC$1,"")</f>
        <v xml:space="preserve">Case study, Testimonials, </v>
      </c>
      <c r="K162" s="5" t="str">
        <f>'raw data'!AD154</f>
        <v>Blueberry has demonstrated strong outcomes in reducing avoidable pediatric emergency and urgent care utilization while improving access and family experience. Across partner populations, Blueberry has achieved an average 20-40% reduction in emergency department utilization with 99% of visits resolved without referral to the ER. More than 90% of families connect with a pediatric clinician within 60 minutes, including nights and weekends when access gaps are often greatest. The model also consistently delivers high member satisfaction, maintaining a Net Promoter Score (NPS) above 90.</v>
      </c>
      <c r="L162" s="5" t="str">
        <f>'raw data'!AE154</f>
        <v>No</v>
      </c>
      <c r="M162" s="5">
        <f>'raw data'!AF154</f>
        <v>0</v>
      </c>
      <c r="N162" s="5" t="str">
        <f>IF('raw data'!AG154="checked",'raw data'!AG$1&amp;", ","")&amp;IF('raw data'!AH154="checked",'raw data'!AH$1&amp;", ","")&amp;IF('raw data'!AI154="checked",'raw data'!AI$1&amp;", ","")&amp;IF('raw data'!AJ154="checked",'raw data'!AJ$1&amp;", ","")&amp;IF('raw data'!AK154="checked",'raw data'!AK$1&amp;", ","")&amp;IF('raw data'!AL154="checked",'raw data'!AL$1&amp;", ","")&amp;IF('raw data'!AM154="checked",'raw data'!AN154,"")</f>
        <v xml:space="preserve">Maternal &amp; child health, </v>
      </c>
      <c r="O162" s="5" t="str">
        <f>'raw data'!AO154</f>
        <v>N/A</v>
      </c>
      <c r="P162" s="5">
        <f>'raw data'!AP154</f>
        <v>0</v>
      </c>
      <c r="Q162" s="5" t="str">
        <f>'raw data'!AQ154</f>
        <v>Blueberry typically operates on a per-member-per-month (PMPM) pricing model based on enrolled members, allowing organizations to scale costs in alignment with program participation. The PMPM structure includes 24/7 access to board-certified pediatricians, unlimited virtual visits and messaging, care coordination support, and the at-home diagnostic kit provided to participating families. Blueberry does not require large capital investments, facility expansion, or ongoing hardware maintenance from partners, helping support long-term sustainability beyond the grant period.    For larger populations, Blueberry can also implement value-based payment arrangements in which PMPM fees are placed at risk and tied to cost savings associated with reductions in avoidable emergency department utilization. This structure aligns incentives around performance, quality, and total cost of care.</v>
      </c>
      <c r="R162" s="5" t="str">
        <f>'raw data'!AR154</f>
        <v>Implementation requirements are generally lightweight compared to traditional care delivery expansion models. Key activities typically include secure data-sharing setup (such as SFTP file exchange) for eligibility and enrollment data, coordination around billing and reporting processes, and review/approval of member-facing outreach and educational materials. Blueberry also provides implementation support, staff training materials, and onboarding resources to help partners educate internal teams and community stakeholders on how families access and use the service.</v>
      </c>
      <c r="S162" s="5" t="str">
        <f>'raw data'!AS154</f>
        <v>Our average implementation lasts 60 days.</v>
      </c>
    </row>
    <row r="163" spans="1:19" ht="291.75" customHeight="1" x14ac:dyDescent="0.25">
      <c r="A163" s="5" t="str">
        <f>'raw data'!E155</f>
        <v>Crosswalk Health, Inc.</v>
      </c>
      <c r="B163" s="5" t="str">
        <f>'raw data'!F155</f>
        <v xml:space="preserve">Kearney Turner </v>
      </c>
      <c r="C163" s="5" t="str">
        <f>'raw data'!H155</f>
        <v>kturner@crosswalk.health</v>
      </c>
      <c r="D163" s="5" t="str">
        <f>'raw data'!J155</f>
        <v>https://www.crosswalk.health/</v>
      </c>
      <c r="E163" s="5" t="str">
        <f>'raw data'!K155</f>
        <v>Rural Indiana residents often use 911 and EMS as the entry point for care, even when needs could be resolved through primary care, urgent care, telehealth, transportation support, behavioral health, or community resources. In rural areas, provider shortages, long travel distances, limited behavioral health capacity, and fragmented follow-up make the ED the default option. Crosswalk addresses the missing operational pathway between a resident's point of need and the right care setting. Our model gives 911, EMS, and MIH partners real-time nurse triage, care navigation, and follow-up so low-acuity and repeat 911 callers can be redirected to clinically appropriate, local medical and social supports and escalated back to emergency response when needed. This reduces avoidable ambulance/ED use, preserves EMS capacity for life-threatening emergencies, and strengthens rural coordination.</v>
      </c>
      <c r="F163" s="5" t="str">
        <f>'raw data'!L155</f>
        <v xml:space="preserve">When low-acuity 911 calls meet pre-approved criteria, dispatch transfers the caller to Crosswalk nurses for secondary clinical screening. Our nurses provide triage, self-care advice, escalation when needed, and navigation to appropriate options such as telehealth, primary care, urgent care, behavioral health, transportation, or social supports. Additionally, we provide high-utilizer outreach and support through our Post Transport Tuck-in Program following an emergency care episode (i.e., discharge from ambulance and ED setting) and Complex Care Management for high utilizer members who disproportionately use emergency services. Crosswalk provides this infrastructure at no cost to public-safety agencies and works with health insurance plans (i.e., payors) to build sustainable reimbursement pathways that support better outcomes for members while strengthening the role of EMS as a community resource. </v>
      </c>
      <c r="G163" s="5" t="str">
        <f>IF('raw data'!M155="checked",'raw data'!M$1&amp;", ","")&amp;IF('raw data'!N155="checked",'raw data'!N$1&amp;", ","")&amp;IF('raw data'!O155="checked",'raw data'!O$1&amp;", ","")&amp;IF('raw data'!P155="checked",'raw data'!P$1&amp;", ","")&amp;IF('raw data'!Q155="checked",'raw data'!Q$1&amp;", ","")&amp;IF('raw data'!R155="checked",'raw data'!R$1&amp;", ","")&amp;IF('raw data'!S155="checked",'raw data'!S$1&amp;", ","")&amp;IF('raw data'!T155="checked",'raw data'!U155,"")</f>
        <v>EMS, State Agencies, Health insurance companies (i.e., payors) across Medicaid, Medicare, Commercial</v>
      </c>
      <c r="H163" s="5" t="str">
        <f>'raw data'!V155</f>
        <v>Crosswalk's model is agnostic to whether we are rural or urban; it is built first and foremost for communities where EMS is often the most reliable access point. We work directly with 911, EMS, MIH/community paramedicine, local providers, and payors to help residents reach appropriate care without defaulting to ambulance transport or the ED. In rural settings, implementation emphasizes local clinical determinants, alternative destination mapping, transportation barriers, behavioral health access, community resource directories, and data sharing with EMS and payor partners. Our team is accustomed to tailoring workflows around local staffing constraints, diversified EMS models, limited provider availability, and the need for simple dispatcher and field referral processes. The goal is to strengthen existing public-safety infrastructure rather than replace it.</v>
      </c>
      <c r="I163" s="5" t="str">
        <f>'raw data'!W155</f>
        <v xml:space="preserve">Crosswalk contracted with Indianapolis EMS to provide a 911 Care Navigation and Friendly Faces Management program. Crosswalk has also contracted with Terre Haute, Indiana to provide our services, going live in April 2026. </v>
      </c>
      <c r="J163" s="5" t="str">
        <f>IF('raw data'!X155="checked",'raw data'!X$1&amp;", ","")&amp;IF('raw data'!Y155="checked",'raw data'!Y$1&amp;", ","")&amp;IF('raw data'!Z155="checked",'raw data'!Z$1&amp;", ","")&amp;IF('raw data'!AA155="checked",'raw data'!AA$1&amp;", ","")&amp;IF('raw data'!AB155="checked",'raw data'!AB$1&amp;", ","")&amp;IF('raw data'!AC155="checked",'raw data'!AC$1,"")</f>
        <v xml:space="preserve">Pilot data, Case study, Testimonials, </v>
      </c>
      <c r="K163" s="5" t="str">
        <f>'raw data'!AD155</f>
        <v xml:space="preserve">Since launching in Indiana, we have seen the following results:    • Average diversion rate of 60%+   • 35% of patients were treated with self-care advice from nurses   • Only 3% of patients visited the ED 48 hours after a Crosswalk interaction  • Average Patient Satisfaction Score of 4.6 out of 5  </v>
      </c>
      <c r="L163" s="5" t="str">
        <f>'raw data'!AE155</f>
        <v>Yes</v>
      </c>
      <c r="M163" s="5" t="str">
        <f>'raw data'!AF155</f>
        <v xml:space="preserve">We have spoken to several Indiana RHTP stakeholders over the past several months. This includes:   • Tami Barrett   • Lindsay Weaver   • Eric Yazel   • Tara Morse   • Kevin Evans   We have discussed our involvement with another partner (ESO) on the statewide MOCC and assisting 211 as a triage / outbound line.   </v>
      </c>
      <c r="N163" s="5" t="str">
        <f>IF('raw data'!AG155="checked",'raw data'!AG$1&amp;", ","")&amp;IF('raw data'!AH155="checked",'raw data'!AH$1&amp;", ","")&amp;IF('raw data'!AI155="checked",'raw data'!AI$1&amp;", ","")&amp;IF('raw data'!AJ155="checked",'raw data'!AJ$1&amp;", ","")&amp;IF('raw data'!AK155="checked",'raw data'!AK$1&amp;", ","")&amp;IF('raw data'!AL155="checked",'raw data'!AL$1&amp;", ","")&amp;IF('raw data'!AM155="checked",'raw data'!AN155,"")</f>
        <v xml:space="preserve">Chronic disease prevention, Behavioral health, Emergency preparedness, </v>
      </c>
      <c r="O163" s="5" t="str">
        <f>'raw data'!AO155</f>
        <v xml:space="preserve">Crosswalk manages the technical integration with the participating PSAP/911 and EMS agency systems to support referrals into the Crosswalk Care program and related data sharing. </v>
      </c>
      <c r="P163" s="5" t="str">
        <f>'raw data'!AP155</f>
        <v>This technology is provided as part of our solution</v>
      </c>
      <c r="Q163" s="5" t="str">
        <f>'raw data'!AQ155</f>
        <v>Grant funding should support a phased cost model aligned with RHTP’s goal of sustainable funding for rural care. Rural county adoption requires upfront outreach, EMS/911 engagement, stakeholder convening, workflow design, data setup, and payor alignment before launch. Crosswalk proposes a one-time platform/implementation fee covering outreach / readiness, implementation planning, onboarding, and go-live support. Following implementation, we proposed an ongoing PMPM or regional operating fee once services are live. This ties funding to securing EMS partnerships while also recognizing the resources needed to build rural partnerships. Ongoing grant-funded payments would sunset or be reduced once Crosswalk secures Medicaid, Medicare, commercial, and other payor contracts that offset operating costs.</v>
      </c>
      <c r="R163" s="5" t="str">
        <f>'raw data'!AR155</f>
        <v>For EMS and 911 partners, we set up key workgroups across the following functions:   • Clinical determinants   • Call flow process  • Field referrals   • Alternative destinations   • Community education  • Data analytics   We typically meet on a weekly / biweekly basis during implementation until each bucket is resolved. Typical stakeholders required include:  • Fire / EMS Chiefs   • Medical Director(s)  • 911 Director(s)  • MIH / CP Director(s)  • Technology / IT staff   • Public Information Officer(s)   • Local government official(s)   • Etc.   The main training required for our program entails a 1-day to several day training session that occurs in-person for dispatchers and staff to learn about our program and how to transfer in-scope calls to Crosswalk</v>
      </c>
      <c r="S163" s="5" t="str">
        <f>'raw data'!AS155</f>
        <v xml:space="preserve">60 to 90 days </v>
      </c>
    </row>
    <row r="164" spans="1:19" ht="169.5" customHeight="1" x14ac:dyDescent="0.25">
      <c r="A164" s="5" t="str">
        <f>'raw data'!E156</f>
        <v>Naxos Neighbors,llc</v>
      </c>
      <c r="B164" s="5" t="str">
        <f>'raw data'!F156</f>
        <v>Joanne Cogdell</v>
      </c>
      <c r="C164" s="5" t="str">
        <f>'raw data'!H156</f>
        <v>NaxosNeighbors@gmail.com</v>
      </c>
      <c r="D164" s="5" t="str">
        <f>'raw data'!J156</f>
        <v>NaxosNeighbors.com</v>
      </c>
      <c r="E164" s="5" t="str">
        <f>'raw data'!K156</f>
        <v>The least serviced and most in need members of our community do not reach out for help due to fear of stigma, discrimination or incarceration.  Using illegal substances, being in a violent relationship, or having suicidal thoughts or hallucinatios are examples of situations that can be dangerous to talk about with strangers, even those that want to help. When we meet people where they are and address their immediate needs, we open up the opportuniy for honest conversations.conversations.</v>
      </c>
      <c r="F164" s="5" t="str">
        <f>'raw data'!L156</f>
        <v>We provide software to support communities in reaching those who fear seeking out services. Through our app, neighbors can request anonymous support and a community member or employee from any collaborating agencies can be dispatched to provide support, services or supplies at any public location.</v>
      </c>
      <c r="G164" s="5" t="str">
        <f>IF('raw data'!M156="checked",'raw data'!M$1&amp;", ","")&amp;IF('raw data'!N156="checked",'raw data'!N$1&amp;", ","")&amp;IF('raw data'!O156="checked",'raw data'!O$1&amp;", ","")&amp;IF('raw data'!P156="checked",'raw data'!P$1&amp;", ","")&amp;IF('raw data'!Q156="checked",'raw data'!Q$1&amp;", ","")&amp;IF('raw data'!R156="checked",'raw data'!R$1&amp;", ","")&amp;IF('raw data'!S156="checked",'raw data'!S$1&amp;", ","")&amp;IF('raw data'!T156="checked",'raw data'!U156,"")</f>
        <v xml:space="preserve">Local Health Departments, Critical Access Hospitals, Rural PPS Hospitals, FQHCs, EMS, Community-Based Organizations, State Agencies, </v>
      </c>
      <c r="H164" s="5" t="str">
        <f>'raw data'!V156</f>
        <v>We have worked in four rural counties to provide SUD-related training and consulting.</v>
      </c>
      <c r="I164" s="5" t="str">
        <f>'raw data'!W156</f>
        <v>We provide responder services, resources, events, drug checking, and "Chat with a Peer" services through our app in St Joseph County, IN. We've provided training and consulting work in St Joseph, Elkhart, LaPorte, Marshall, and Kosciusko Counties.</v>
      </c>
      <c r="J164" s="5" t="str">
        <f>IF('raw data'!X156="checked",'raw data'!X$1&amp;", ","")&amp;IF('raw data'!Y156="checked",'raw data'!Y$1&amp;", ","")&amp;IF('raw data'!Z156="checked",'raw data'!Z$1&amp;", ","")&amp;IF('raw data'!AA156="checked",'raw data'!AA$1&amp;", ","")&amp;IF('raw data'!AB156="checked",'raw data'!AB$1&amp;", ","")&amp;IF('raw data'!AC156="checked",'raw data'!AC$1,"")</f>
        <v xml:space="preserve">Pilot data, Testimonials, </v>
      </c>
      <c r="K164" s="5" t="str">
        <f>'raw data'!AD156</f>
        <v>We have been collaborating with the University of Notre Dame to research the impact of our services since 2024. We are currently submitting our research to journals for submission. We have approximately 400 monthly users of our app in St. Joseph County and data on what resources and services they access.  110 unique users have used our resources 1363 times.  165 users have viewed our community events and our alerts have revieve 824 views. In November of 2025, we implemented our responder services and have had 163 requests for 273 items to be delivered.</v>
      </c>
      <c r="L164" s="5" t="str">
        <f>'raw data'!AE156</f>
        <v>Yes</v>
      </c>
      <c r="M164" s="5" t="str">
        <f>'raw data'!AF156</f>
        <v>Currently working with Michiana Behavioral Health.</v>
      </c>
      <c r="N164" s="5" t="str">
        <f>IF('raw data'!AG156="checked",'raw data'!AG$1&amp;", ","")&amp;IF('raw data'!AH156="checked",'raw data'!AH$1&amp;", ","")&amp;IF('raw data'!AI156="checked",'raw data'!AI$1&amp;", ","")&amp;IF('raw data'!AJ156="checked",'raw data'!AJ$1&amp;", ","")&amp;IF('raw data'!AK156="checked",'raw data'!AK$1&amp;", ","")&amp;IF('raw data'!AL156="checked",'raw data'!AL$1&amp;", ","")&amp;IF('raw data'!AM156="checked",'raw data'!AN156,"")</f>
        <v xml:space="preserve">Chronic disease prevention, Maternal &amp; child health, Behavioral health, Data modernization, Emergency preparedness, </v>
      </c>
      <c r="O164" s="5" t="str">
        <f>'raw data'!AO156</f>
        <v>Users are required to download an app, but this can be adapted to a phone call or text on the part of the community member if needed. Agencies also have access to a dashboard.</v>
      </c>
      <c r="P164" s="5" t="str">
        <f>'raw data'!AP156</f>
        <v>This technology is provided as part of our solution</v>
      </c>
      <c r="Q164" s="5" t="str">
        <f>'raw data'!AQ156</f>
        <v>We have a one-time implementation fee and a yearly app licensing fee that is based on the population of the geographical area served and the number of services desired. Yearly licensing includes customer support.</v>
      </c>
      <c r="R164" s="5" t="str">
        <f>'raw data'!AR156</f>
        <v>We work with the project lead to set up the services the way you want to deliver them.  This can take very little time if you want our default settings or more time if you have your own ideas. Our forms-based app allows you to customize many of our services without any additional costs. We don't require any tech integration but are happy to assist in integrating your own tools. Train-the-trainer for staff and responders is provided.</v>
      </c>
      <c r="S164" s="5" t="str">
        <f>'raw data'!AS156</f>
        <v>3-6months</v>
      </c>
    </row>
    <row r="165" spans="1:19" ht="93.75" customHeight="1" x14ac:dyDescent="0.25">
      <c r="A165" s="5" t="str">
        <f>'raw data'!E157</f>
        <v>Noodle Partners, PBC</v>
      </c>
      <c r="B165" s="5" t="str">
        <f>'raw data'!F157</f>
        <v>Diana McCarthy</v>
      </c>
      <c r="C165" s="5" t="str">
        <f>'raw data'!H157</f>
        <v>dmccarthy@noodle.com</v>
      </c>
      <c r="D165" s="5" t="str">
        <f>'raw data'!J157</f>
        <v>noodle.com / scholars-network.com</v>
      </c>
      <c r="E165" s="5">
        <f>'raw data'!K157</f>
        <v>0</v>
      </c>
      <c r="F165" s="5" t="str">
        <f>'raw data'!L157</f>
        <v>Scholars Network, a division of Noodle Partners, is a clinical talent recruitment and employer sponsored loan repayment model that builds a steady pipeline of highly skilled new employees with a focus on forging long-term careers.</v>
      </c>
      <c r="G165" s="5" t="str">
        <f>IF('raw data'!M157="checked",'raw data'!M$1&amp;", ","")&amp;IF('raw data'!N157="checked",'raw data'!N$1&amp;", ","")&amp;IF('raw data'!O157="checked",'raw data'!O$1&amp;", ","")&amp;IF('raw data'!P157="checked",'raw data'!P$1&amp;", ","")&amp;IF('raw data'!Q157="checked",'raw data'!Q$1&amp;", ","")&amp;IF('raw data'!R157="checked",'raw data'!R$1&amp;", ","")&amp;IF('raw data'!S157="checked",'raw data'!S$1&amp;", ","")&amp;IF('raw data'!T157="checked",'raw data'!U157,"")</f>
        <v xml:space="preserve">Critical Access Hospitals, Rural PPS Hospitals, FQHCs, </v>
      </c>
      <c r="H165" s="5" t="str">
        <f>'raw data'!V157</f>
        <v>We partner with rural health systems across several states</v>
      </c>
      <c r="I165" s="5">
        <f>'raw data'!W157</f>
        <v>0</v>
      </c>
      <c r="J165" s="5" t="str">
        <f>IF('raw data'!X157="checked",'raw data'!X$1&amp;", ","")&amp;IF('raw data'!Y157="checked",'raw data'!Y$1&amp;", ","")&amp;IF('raw data'!Z157="checked",'raw data'!Z$1&amp;", ","")&amp;IF('raw data'!AA157="checked",'raw data'!AA$1&amp;", ","")&amp;IF('raw data'!AB157="checked",'raw data'!AB$1&amp;", ","")&amp;IF('raw data'!AC157="checked",'raw data'!AC$1,"")</f>
        <v xml:space="preserve">Pilot data, Case study, Testimonials, </v>
      </c>
      <c r="K165" s="5">
        <f>'raw data'!AD157</f>
        <v>0</v>
      </c>
      <c r="L165" s="5" t="str">
        <f>'raw data'!AE157</f>
        <v>No</v>
      </c>
      <c r="M165" s="5">
        <f>'raw data'!AF157</f>
        <v>0</v>
      </c>
      <c r="N165" s="5" t="str">
        <f>IF('raw data'!AG157="checked",'raw data'!AG$1&amp;", ","")&amp;IF('raw data'!AH157="checked",'raw data'!AH$1&amp;", ","")&amp;IF('raw data'!AI157="checked",'raw data'!AI$1&amp;", ","")&amp;IF('raw data'!AJ157="checked",'raw data'!AJ$1&amp;", ","")&amp;IF('raw data'!AK157="checked",'raw data'!AK$1&amp;", ","")&amp;IF('raw data'!AL157="checked",'raw data'!AL$1&amp;", ","")&amp;IF('raw data'!AM157="checked",'raw data'!AN157,"")</f>
        <v>Workforce development, Workforce retention</v>
      </c>
      <c r="O165" s="5">
        <f>'raw data'!AO157</f>
        <v>0</v>
      </c>
      <c r="P165" s="5" t="str">
        <f>'raw data'!AP157</f>
        <v>This technology is provided as part of our solution</v>
      </c>
      <c r="Q165" s="5" t="str">
        <f>'raw data'!AQ157</f>
        <v>Flexible pricing model based on project scope</v>
      </c>
      <c r="R165" s="5" t="str">
        <f>'raw data'!AR157</f>
        <v>There are very minimal implementation requirements for our partners.</v>
      </c>
      <c r="S165" s="5" t="str">
        <f>'raw data'!AS157</f>
        <v>4-12 weeks, depending on scope</v>
      </c>
    </row>
    <row r="166" spans="1:19" ht="275.25" customHeight="1" x14ac:dyDescent="0.25">
      <c r="A166" s="5" t="str">
        <f>'raw data'!E158</f>
        <v>PicassoMD</v>
      </c>
      <c r="B166" s="5" t="str">
        <f>'raw data'!F158</f>
        <v>Reza Sanai MD</v>
      </c>
      <c r="C166" s="5" t="str">
        <f>'raw data'!H158</f>
        <v>reza@picassomd.com</v>
      </c>
      <c r="D166" s="5" t="str">
        <f>'raw data'!J158</f>
        <v>picasso.md</v>
      </c>
      <c r="E166" s="5" t="str">
        <f>'raw data'!K158</f>
        <v xml:space="preserve">Scaling specialty access for rural and underserved communities. </v>
      </c>
      <c r="F166" s="5" t="str">
        <f>'raw data'!L158</f>
        <v>PicassoMD is a specialty care access platform that helps rural and underserved primary care organizations expand access to specialist expertise without requiring patients to travel long distances or wait months for appointments. Through a virtual specialist group and workflow-enabled referral support, PicassoMD allows primary care teams to obtain timely specialist input, determine which patients truly need in-person specialty care, and guide patients to the right next step. The platform supports eConsults, referral optimization, care coordination, and specialty access analytics, helping rural providers keep more care local while reducing unnecessary referrals, avoidable patient burden, and downstream costs. PicassoMD is designed to strengthen rural primary care infrastructure by connecting local clinicians with scalable specialty expertise across high-need service lines.</v>
      </c>
      <c r="G166" s="5" t="str">
        <f>IF('raw data'!M158="checked",'raw data'!M$1&amp;", ","")&amp;IF('raw data'!N158="checked",'raw data'!N$1&amp;", ","")&amp;IF('raw data'!O158="checked",'raw data'!O$1&amp;", ","")&amp;IF('raw data'!P158="checked",'raw data'!P$1&amp;", ","")&amp;IF('raw data'!Q158="checked",'raw data'!Q$1&amp;", ","")&amp;IF('raw data'!R158="checked",'raw data'!R$1&amp;", ","")&amp;IF('raw data'!S158="checked",'raw data'!S$1&amp;", ","")&amp;IF('raw data'!T158="checked",'raw data'!U158,"")</f>
        <v xml:space="preserve">Critical Access Hospitals, Rural PPS Hospitals, FQHCs, </v>
      </c>
      <c r="H166" s="5" t="str">
        <f>'raw data'!V158</f>
        <v>We work with multiple PCAs, dozens of rural based FQHCs across the country. We have been received multiple awards for our work supporting rural communities (HLTH Health Equity award winner, Rock Health Health Equity Advocacy amongst others)</v>
      </c>
      <c r="I166" s="5" t="str">
        <f>'raw data'!W158</f>
        <v xml:space="preserve">We have limited experience working in Indiana outside of collaboration with PCP groups as part of a direct payor relationship with Elevance. </v>
      </c>
      <c r="J166" s="5" t="str">
        <f>IF('raw data'!X158="checked",'raw data'!X$1&amp;", ","")&amp;IF('raw data'!Y158="checked",'raw data'!Y$1&amp;", ","")&amp;IF('raw data'!Z158="checked",'raw data'!Z$1&amp;", ","")&amp;IF('raw data'!AA158="checked",'raw data'!AA$1&amp;", ","")&amp;IF('raw data'!AB158="checked",'raw data'!AB$1&amp;", ","")&amp;IF('raw data'!AC158="checked",'raw data'!AC$1,"")</f>
        <v xml:space="preserve">Evaluation report, Pilot data, Case study, Testimonials, </v>
      </c>
      <c r="K166" s="5" t="str">
        <f>'raw data'!AD158</f>
        <v xml:space="preserve">We connect PCPs with specialists on average in 17 seconds for direct specialty support.  We support over 30 specialties and reduce ER rates by 67%, specialty referrals by 52%. Actuarial approved savings of $510 per curbside. </v>
      </c>
      <c r="L166" s="5" t="str">
        <f>'raw data'!AE158</f>
        <v>No</v>
      </c>
      <c r="M166" s="5">
        <f>'raw data'!AF158</f>
        <v>0</v>
      </c>
      <c r="N166" s="5" t="str">
        <f>IF('raw data'!AG158="checked",'raw data'!AG$1&amp;", ","")&amp;IF('raw data'!AH158="checked",'raw data'!AH$1&amp;", ","")&amp;IF('raw data'!AI158="checked",'raw data'!AI$1&amp;", ","")&amp;IF('raw data'!AJ158="checked",'raw data'!AJ$1&amp;", ","")&amp;IF('raw data'!AK158="checked",'raw data'!AK$1&amp;", ","")&amp;IF('raw data'!AL158="checked",'raw data'!AL$1&amp;", ","")&amp;IF('raw data'!AM158="checked",'raw data'!AN158,"")</f>
        <v xml:space="preserve">Chronic disease prevention, Behavioral health, Specialty access </v>
      </c>
      <c r="O166" s="5" t="str">
        <f>'raw data'!AO158</f>
        <v xml:space="preserve">The platform is web and mobile based. No IT infrastructure required to implement the program. This has been key in our efforts to implement our services in rural communities. </v>
      </c>
      <c r="P166" s="5" t="str">
        <f>'raw data'!AP158</f>
        <v>This technology is provided as part of our solution</v>
      </c>
      <c r="Q166" s="5" t="str">
        <f>'raw data'!AQ158</f>
        <v xml:space="preserve">Layer 1: Infrastructure Deployment  One-time launch enabling specialty access across sites    Layer 2: Ongoing model for monitoring and sustaining equitable access    Layer 3: Clinical Utilization   Transactional - pay only when specialty services are delivered  -Real time e-consult: $90/use  -New patient telemedicine: $200/use  -Follow-up patient telemedicine: $150/use    Our goals are to transition all costs to direct payor relations over time (Ex: Currently have working relationship with Elevance for immediate subsidization of our services for their patients (all lines of business).     </v>
      </c>
      <c r="R166" s="5" t="str">
        <f>'raw data'!AR158</f>
        <v xml:space="preserve">Leadership Alignment  Workflow redesign &amp; governance structure    Provider Onboarding  Activation, Virtual specialty group readiness &amp; go-live support (For formal telemedicine visits)    Referral Configuration  Curbside + Spectrum referral setup    Dashboards &amp; Reporting  Baseline leakage assessment &amp; real-time data setup    No IT needed. One meeting with leadership for cultural alignment, one provider onboarding meeting (Optional; Not necessary, but takes 15 minutes). One time training of practice administrator (30 minutes)  </v>
      </c>
      <c r="S166" s="5" t="str">
        <f>'raw data'!AS158</f>
        <v>1 week implementation after initial meeting</v>
      </c>
    </row>
    <row r="167" spans="1:19" ht="171" customHeight="1" x14ac:dyDescent="0.25">
      <c r="A167" s="5" t="str">
        <f>'raw data'!E159</f>
        <v>HubMD</v>
      </c>
      <c r="B167" s="5" t="str">
        <f>'raw data'!F159</f>
        <v>Joe Bryson</v>
      </c>
      <c r="C167" s="5" t="str">
        <f>'raw data'!H159</f>
        <v>bryson@afyaglobal.com</v>
      </c>
      <c r="D167" s="5" t="str">
        <f>'raw data'!J159</f>
        <v>afyaglobal.com</v>
      </c>
      <c r="E167" s="5" t="str">
        <f>'raw data'!K159</f>
        <v xml:space="preserve">Lack of access to specialty care for rural communities </v>
      </c>
      <c r="F167" s="5" t="str">
        <f>'raw data'!L159</f>
        <v xml:space="preserve">Hubchat provides virtual access to over 100 different specialists via eConsults, telehealth, and direct-to-patient communication. Quality responses from HubMD specialists within 24 hours. </v>
      </c>
      <c r="G167" s="5" t="str">
        <f>IF('raw data'!M159="checked",'raw data'!M$1&amp;", ","")&amp;IF('raw data'!N159="checked",'raw data'!N$1&amp;", ","")&amp;IF('raw data'!O159="checked",'raw data'!O$1&amp;", ","")&amp;IF('raw data'!P159="checked",'raw data'!P$1&amp;", ","")&amp;IF('raw data'!Q159="checked",'raw data'!Q$1&amp;", ","")&amp;IF('raw data'!R159="checked",'raw data'!R$1&amp;", ","")&amp;IF('raw data'!S159="checked",'raw data'!S$1&amp;", ","")&amp;IF('raw data'!T159="checked",'raw data'!U159,"")</f>
        <v xml:space="preserve">Local Health Departments, Critical Access Hospitals, Rural PPS Hospitals, FQHCs, </v>
      </c>
      <c r="H167" s="5" t="str">
        <f>'raw data'!V159</f>
        <v xml:space="preserve">HubMD has 8+ years in providing access to specialty care to communities in need, many in rural settings, through our technology platform. Our HubMD specialists have learned in that time the unique challenges that face rural communities like long distance, long wait times, and a lack of specialties and subspecialties available to them. </v>
      </c>
      <c r="I167" s="5" t="str">
        <f>'raw data'!W159</f>
        <v xml:space="preserve">No experience in Indiana, but HubMD has experience providing virtual specialty care in the Midwest.   </v>
      </c>
      <c r="J167" s="5" t="str">
        <f>IF('raw data'!X159="checked",'raw data'!X$1&amp;", ","")&amp;IF('raw data'!Y159="checked",'raw data'!Y$1&amp;", ","")&amp;IF('raw data'!Z159="checked",'raw data'!Z$1&amp;", ","")&amp;IF('raw data'!AA159="checked",'raw data'!AA$1&amp;", ","")&amp;IF('raw data'!AB159="checked",'raw data'!AB$1&amp;", ","")&amp;IF('raw data'!AC159="checked",'raw data'!AC$1,"")</f>
        <v xml:space="preserve">Peer-reviewed research, Evaluation report, Pilot data, Case study, Testimonials, </v>
      </c>
      <c r="K167" s="5" t="str">
        <f>'raw data'!AD159</f>
        <v xml:space="preserve">The clients and organizations the utilize the HubMD platform and the HubMD multispecialty medical group received specialists feedback in 24 hours consulting the PCPs how to treat patients or if a in-person specialty visit is required. A portion of consults resulted in the HubMD specialists recommending a 15-minute virtual visit. These virtual interactions provided real care to a patient that may have waited weeks to months to be treated. While also preventing unnecessary specialty visits and saving client money on specialty spend. </v>
      </c>
      <c r="L167" s="5" t="str">
        <f>'raw data'!AE159</f>
        <v>No</v>
      </c>
      <c r="M167" s="5">
        <f>'raw data'!AF159</f>
        <v>0</v>
      </c>
      <c r="N167" s="5" t="str">
        <f>IF('raw data'!AG159="checked",'raw data'!AG$1&amp;", ","")&amp;IF('raw data'!AH159="checked",'raw data'!AH$1&amp;", ","")&amp;IF('raw data'!AI159="checked",'raw data'!AI$1&amp;", ","")&amp;IF('raw data'!AJ159="checked",'raw data'!AJ$1&amp;", ","")&amp;IF('raw data'!AK159="checked",'raw data'!AK$1&amp;", ","")&amp;IF('raw data'!AL159="checked",'raw data'!AL$1&amp;", ","")&amp;IF('raw data'!AM159="checked",'raw data'!AN159,"")</f>
        <v xml:space="preserve">Chronic disease prevention, Maternal &amp; child health, Behavioral health, </v>
      </c>
      <c r="O167" s="5" t="str">
        <f>'raw data'!AO159</f>
        <v>HubMD has a mobile app.</v>
      </c>
      <c r="P167" s="5" t="str">
        <f>'raw data'!AP159</f>
        <v>This technology is provided as part of our solution</v>
      </c>
      <c r="Q167" s="5" t="str">
        <f>'raw data'!AQ159</f>
        <v xml:space="preserve">HubMD has done multiple payment reimbursement, but the most common is a ffs model per virtual interaction.  </v>
      </c>
      <c r="R167" s="5" t="str">
        <f>'raw data'!AR159</f>
        <v xml:space="preserve">If integration with a specific EHR is required then some IT work will be necessary. HubMD does all outreach and trainings.  </v>
      </c>
      <c r="S167" s="5" t="str">
        <f>'raw data'!AS159</f>
        <v xml:space="preserve">30 days </v>
      </c>
    </row>
    <row r="168" spans="1:19" ht="322.5" customHeight="1" x14ac:dyDescent="0.25">
      <c r="A168" s="5" t="str">
        <f>'raw data'!E160</f>
        <v>IronSpark Studios</v>
      </c>
      <c r="B168" s="5" t="str">
        <f>'raw data'!F160</f>
        <v>Brass Bralley</v>
      </c>
      <c r="C168" s="5" t="str">
        <f>'raw data'!H160</f>
        <v>brass@ironsparkstudios.com</v>
      </c>
      <c r="D168" s="5" t="str">
        <f>'raw data'!J160</f>
        <v>ironsparkstudios.com</v>
      </c>
      <c r="E168" s="5" t="str">
        <f>'raw data'!K160</f>
        <v>Rural communities face disproportionate challenges in pediatric health, including higher rates of childhood obesity, late-stage chronic disease diagnoses (such as Type 1 Diabetes), and limited access to specialized pediatric health educators. General clinical materials are rarely designed to engage children effectively, leading to low health literacy, parental anxiety, and poor compliance with preventative care or treatment protocols. Furthermore, rural healthcare providers lack the time and resources to develop specialized, culturally relevant, and age-appropriate educational tools. This gap in patient-facing communication exacerbates health disparities, increases long-term emergency room utilization for manageable conditions, and strains the rural healthcare workforce.</v>
      </c>
      <c r="F168" s="5" t="str">
        <f>'raw data'!L160</f>
        <v>Our solution is a comprehensive, multimedia Pediatric Patient Education Content Suite designed to transform how rural families understand and manage childhood health. Blending clinical behavioral change methodologies with studio-grade children’s entertainment (including professional animation and storytelling), we provide an evidence-based library of pediatric resources.    The suite includes:    Print &amp; Digital Media: Engaging children's books, pamphlets, and interactive worksheets.    Video Content: High-quality animated videos explaining complex pediatric conditions (e.g., chronic disease prevention, healthy living, Type 1 Diabetes) in a comforting, easy-to-digest format.    Licensed by rural health organizations, these materials serve as immediate force-multipliers for staff. They empower pediatric patients and their parents with the tools needed for effective chronic disease management and preventative care at home, shifting outcomes toward lower-cost preventative settings.</v>
      </c>
      <c r="G168" s="5" t="str">
        <f>IF('raw data'!M160="checked",'raw data'!M$1&amp;", ","")&amp;IF('raw data'!N160="checked",'raw data'!N$1&amp;", ","")&amp;IF('raw data'!O160="checked",'raw data'!O$1&amp;", ","")&amp;IF('raw data'!P160="checked",'raw data'!P$1&amp;", ","")&amp;IF('raw data'!Q160="checked",'raw data'!Q$1&amp;", ","")&amp;IF('raw data'!R160="checked",'raw data'!R$1&amp;", ","")&amp;IF('raw data'!S160="checked",'raw data'!S$1&amp;", ","")&amp;IF('raw data'!T160="checked",'raw data'!U160,"")</f>
        <v xml:space="preserve">Local Health Departments, Critical Access Hospitals, Rural PPS Hospitals, FQHCs, EMS, Community-Based Organizations, </v>
      </c>
      <c r="H168" s="5" t="str">
        <f>'raw data'!V160</f>
        <v>Our team recognizes that rural health communication requires a distinct approach rooted in accessibility, trust, and clear health literacy. Our staff have extensive experience developing patient-facing healthcare content tailored to diverse, under-resourced populations where specialist care may be hours away. Our work prioritizes low-literacy design frameworks, ensuring complex medical instruction is translated into empathetic, actionable, and culturally resonant language that empowers families to manage care independently.</v>
      </c>
      <c r="I168" s="5" t="str">
        <f>'raw data'!W160</f>
        <v>Our patient education content has successfully reached patients across all 50 states. We have extensive experience tailoring health materials to the unique needs of diverse demographics and will seamlessly adapt our pediatric suite to align with Indiana’s specific regional health data and community priorities.</v>
      </c>
      <c r="J168" s="5" t="str">
        <f>IF('raw data'!X160="checked",'raw data'!X$1&amp;", ","")&amp;IF('raw data'!Y160="checked",'raw data'!Y$1&amp;", ","")&amp;IF('raw data'!Z160="checked",'raw data'!Z$1&amp;", ","")&amp;IF('raw data'!AA160="checked",'raw data'!AA$1&amp;", ","")&amp;IF('raw data'!AB160="checked",'raw data'!AB$1&amp;", ","")&amp;IF('raw data'!AC160="checked",'raw data'!AC$1,"")</f>
        <v>No formal evaluation yet</v>
      </c>
      <c r="K168" s="5" t="str">
        <f>'raw data'!AD160</f>
        <v>As this suite is a new offering tailored for the RHTP, direct project outcomes are pending initial deployment. However, our multidisciplinary team brings a proven track record from the healthcare and entertainment sectors. Previously, team members have developed patient-facing media that achieved high audience retention, increased comprehension of clinical guidelines, and drove positive behavior changes in children. For this rollout, we are prepared to establish rigorous evaluation frameworks (such as pre/post-distribution parental surveys and digital engagement analytics) to formally measure and document health literacy improvements and outcomes achieved within participating Indiana communities.</v>
      </c>
      <c r="L168" s="5" t="str">
        <f>'raw data'!AE160</f>
        <v>No</v>
      </c>
      <c r="M168" s="5">
        <f>'raw data'!AF160</f>
        <v>0</v>
      </c>
      <c r="N168" s="5" t="str">
        <f>IF('raw data'!AG160="checked",'raw data'!AG$1&amp;", ","")&amp;IF('raw data'!AH160="checked",'raw data'!AH$1&amp;", ","")&amp;IF('raw data'!AI160="checked",'raw data'!AI$1&amp;", ","")&amp;IF('raw data'!AJ160="checked",'raw data'!AJ$1&amp;", ","")&amp;IF('raw data'!AK160="checked",'raw data'!AK$1&amp;", ","")&amp;IF('raw data'!AL160="checked",'raw data'!AL$1&amp;", ","")&amp;IF('raw data'!AM160="checked",'raw data'!AN160,"")</f>
        <v xml:space="preserve">Workforce development, Chronic disease prevention, Maternal &amp; child health, Behavioral health, </v>
      </c>
      <c r="O168" s="5" t="str">
        <f>'raw data'!AO160</f>
        <v>Our solution does not require proprietary hardware or complex software installations. Digital animated videos are delivered via secure cloud-hosting links for easy embedding into existing patient portals or playing on standard clinic waiting room media monitors via plug-and-play loops. All print assets (books, pamphlets, worksheets) are delivered as accessible, print-ready digital PDFs. The purchasing entity only requires basic internet access and standard web browsers to view and distribute.</v>
      </c>
      <c r="P168" s="5" t="str">
        <f>'raw data'!AP160</f>
        <v>This technology is provided as part of our solution</v>
      </c>
      <c r="Q168" s="5" t="str">
        <f>'raw data'!AQ160</f>
        <v>To support the 5-year RHTP grant lifecycle with predictable budgeting, our cost methodology uses a direct two-part framework:    Initial Development &amp; Production (Upfront Fee): A fixed cost funding the studio creation, professional animation, clinical behavioral-change structuring, and custom co-branding/localization (integrating the facility’s logo and local resources) of the core pediatric content suite.    Deployment Options (Selectable based on facility preference):    Annual Licensing (Digital): An annual subscription tier granting unlimited regional distribution rights for digital assets, including animated videos for patient portals/waiting room TV loops and digital PDFs of worksheets.    Flat Fee (Print): A straightforward, volume-based flat fee for facilities opting to purchase physical copies of the print suite (children's books and educational pamphlets) to hand directly to families.    This gives facilities full control to scale via print or digital beyond the 5-year grant cycle.</v>
      </c>
      <c r="R168" s="5" t="str">
        <f>'raw data'!AR160</f>
        <v>Staff Time: Minimal. The content is turnkey and designed to be "prescribed" or handed to patients during routine visits.    Tech Integration: Extremely flexible. Videos can be hosted via our secure cloud links, embedded into existing patient portals, or played on waiting room monitors via plug-and-play loops. Print assets are provided as accessible PDFs.    Training: A single, 30-minute virtual orientation session for clinical staff to walk through the asset library and distribution best practices.</v>
      </c>
      <c r="S168" s="5" t="str">
        <f>'raw data'!AS160</f>
        <v>3-6 month average (depending on project scope)</v>
      </c>
    </row>
    <row r="169" spans="1:19" ht="99" customHeight="1" x14ac:dyDescent="0.25">
      <c r="A169" s="5" t="str">
        <f>'raw data'!E161</f>
        <v>HealthRoots.AI</v>
      </c>
      <c r="B169" s="5" t="str">
        <f>'raw data'!F161</f>
        <v>Jack Risenhoover</v>
      </c>
      <c r="C169" s="5" t="str">
        <f>'raw data'!H161</f>
        <v>Jack@Velocity.Health</v>
      </c>
      <c r="D169" s="5" t="str">
        <f>'raw data'!J161</f>
        <v>www.HealthRoots.AI</v>
      </c>
      <c r="E169" s="5" t="str">
        <f>'raw data'!K161</f>
        <v>Patient access, SDOH barriers to care, Medication Therapy Management, Patient Referrals, Community Services Access, Patient Engagement</v>
      </c>
      <c r="F169" s="5" t="str">
        <f>'raw data'!L161</f>
        <v>We connect provider organizations with patients, families and community organizations for patient care, access, scheduling, referrals, value-based care goals with a sustainable economic model that optimizes 340B cashflow and revenue cycle improvements.</v>
      </c>
      <c r="G169" s="5" t="str">
        <f>IF('raw data'!M161="checked",'raw data'!M$1&amp;", ","")&amp;IF('raw data'!N161="checked",'raw data'!N$1&amp;", ","")&amp;IF('raw data'!O161="checked",'raw data'!O$1&amp;", ","")&amp;IF('raw data'!P161="checked",'raw data'!P$1&amp;", ","")&amp;IF('raw data'!Q161="checked",'raw data'!Q$1&amp;", ","")&amp;IF('raw data'!R161="checked",'raw data'!R$1&amp;", ","")&amp;IF('raw data'!S161="checked",'raw data'!S$1&amp;", ","")&amp;IF('raw data'!T161="checked",'raw data'!U161,"")</f>
        <v xml:space="preserve">Critical Access Hospitals, Rural PPS Hospitals, FQHCs, Community-Based Organizations, State Agencies, </v>
      </c>
      <c r="H169" s="5" t="str">
        <f>'raw data'!V161</f>
        <v>We work primarily with non-profit hospitals and FQHCs in more than 10 states, presently with two in Indiana.</v>
      </c>
      <c r="I169" s="5" t="str">
        <f>'raw data'!W161</f>
        <v>We have two client relationships in Indiana, Jane Pauley and Windrose Health.</v>
      </c>
      <c r="J169" s="5" t="str">
        <f>IF('raw data'!X161="checked",'raw data'!X$1&amp;", ","")&amp;IF('raw data'!Y161="checked",'raw data'!Y$1&amp;", ","")&amp;IF('raw data'!Z161="checked",'raw data'!Z$1&amp;", ","")&amp;IF('raw data'!AA161="checked",'raw data'!AA$1&amp;", ","")&amp;IF('raw data'!AB161="checked",'raw data'!AB$1&amp;", ","")&amp;IF('raw data'!AC161="checked",'raw data'!AC$1,"")</f>
        <v xml:space="preserve">Evaluation report, Case study, Testimonials, </v>
      </c>
      <c r="K169" s="5" t="str">
        <f>'raw data'!AD161</f>
        <v>We routinely achieve 20-30% improvements in cashflow and the clinical interventions measure improvements in no-shows, often 20% reductions, as well as referral completion or adherence and persistence metrics with 30%+ outcomes.</v>
      </c>
      <c r="L169" s="5" t="str">
        <f>'raw data'!AE161</f>
        <v>Yes</v>
      </c>
      <c r="M169" s="5" t="str">
        <f>'raw data'!AF161</f>
        <v>Jane Pauley  Windrose Health</v>
      </c>
      <c r="N169" s="5" t="str">
        <f>IF('raw data'!AG161="checked",'raw data'!AG$1&amp;", ","")&amp;IF('raw data'!AH161="checked",'raw data'!AH$1&amp;", ","")&amp;IF('raw data'!AI161="checked",'raw data'!AI$1&amp;", ","")&amp;IF('raw data'!AJ161="checked",'raw data'!AJ$1&amp;", ","")&amp;IF('raw data'!AK161="checked",'raw data'!AK$1&amp;", ","")&amp;IF('raw data'!AL161="checked",'raw data'!AL$1&amp;", ","")&amp;IF('raw data'!AM161="checked",'raw data'!AN161,"")</f>
        <v xml:space="preserve">Chronic disease prevention, Maternal &amp; child health, Behavioral health, Data modernization, </v>
      </c>
      <c r="O169" s="5" t="str">
        <f>'raw data'!AO161</f>
        <v>None. We can deploy with any technology environment.</v>
      </c>
      <c r="P169" s="5" t="str">
        <f>'raw data'!AP161</f>
        <v>This technology is provided as part of our solution</v>
      </c>
      <c r="Q169" s="5" t="str">
        <f>'raw data'!AQ161</f>
        <v>We utilize a gainsharing model that enables the transition from the grant funding to sustainable self-funding from the improvements in measureable, meaningful cashflow that we identify, repair and recover.</v>
      </c>
      <c r="R169" s="5" t="str">
        <f>'raw data'!AR161</f>
        <v>We have an initial launch that requires 6-8 hours of attention and subsequent training extensions with best practices suggesting 4 hours monthly per participating facility for optimal outcomes.  The additional time isn't required but outcomes improve over time with this type of training cadence.</v>
      </c>
      <c r="S169" s="5" t="str">
        <f>'raw data'!AS161</f>
        <v>45 days is typical</v>
      </c>
    </row>
    <row r="170" spans="1:19" ht="108" customHeight="1" x14ac:dyDescent="0.25">
      <c r="A170" s="5" t="str">
        <f>'raw data'!E162</f>
        <v>Patagonia Health, Inc.</v>
      </c>
      <c r="B170" s="5" t="str">
        <f>'raw data'!F162</f>
        <v>Monique Dever</v>
      </c>
      <c r="C170" s="5" t="str">
        <f>'raw data'!H162</f>
        <v>monique@patagoniahealth.com</v>
      </c>
      <c r="D170" s="5" t="str">
        <f>'raw data'!J162</f>
        <v>www.patagoniahealth.com</v>
      </c>
      <c r="E170" s="5" t="str">
        <f>'raw data'!K162</f>
        <v>Patagonia Health EHR provides a cloud-based, app-driven Electronic Health Record specifically designed for public and behavioral health clinics. Its primary benefits include automated medical billing to reduce denials, simplified reporting for state and federal mandates, and intuitive apps that minimize computer documentation time.</v>
      </c>
      <c r="F170" s="5" t="str">
        <f>'raw data'!L162</f>
        <v>Electronic Health Record, Practice Management and Billing software designed specifically for Public and behavioral health agencies.</v>
      </c>
      <c r="G170" s="5" t="str">
        <f>IF('raw data'!M162="checked",'raw data'!M$1&amp;", ","")&amp;IF('raw data'!N162="checked",'raw data'!N$1&amp;", ","")&amp;IF('raw data'!O162="checked",'raw data'!O$1&amp;", ","")&amp;IF('raw data'!P162="checked",'raw data'!P$1&amp;", ","")&amp;IF('raw data'!Q162="checked",'raw data'!Q$1&amp;", ","")&amp;IF('raw data'!R162="checked",'raw data'!R$1&amp;", ","")&amp;IF('raw data'!S162="checked",'raw data'!S$1&amp;", ","")&amp;IF('raw data'!T162="checked",'raw data'!U162,"")</f>
        <v xml:space="preserve">Local Health Departments, </v>
      </c>
      <c r="H170" s="5" t="str">
        <f>'raw data'!V162</f>
        <v>Our system is scalable from very small to very large public health departments.  Our customer base is as small as 4 user departments.  We have been serving rural public health since 2012.</v>
      </c>
      <c r="I170" s="5" t="str">
        <f>'raw data'!W162</f>
        <v>We currently serve 4 counties in IN.</v>
      </c>
      <c r="J170" s="5" t="str">
        <f>IF('raw data'!X162="checked",'raw data'!X$1&amp;", ","")&amp;IF('raw data'!Y162="checked",'raw data'!Y$1&amp;", ","")&amp;IF('raw data'!Z162="checked",'raw data'!Z$1&amp;", ","")&amp;IF('raw data'!AA162="checked",'raw data'!AA$1&amp;", ","")&amp;IF('raw data'!AB162="checked",'raw data'!AB$1&amp;", ","")&amp;IF('raw data'!AC162="checked",'raw data'!AC$1,"")</f>
        <v>Testimonials, No formal evaluation yet</v>
      </c>
      <c r="K170" s="5">
        <f>'raw data'!AD162</f>
        <v>0</v>
      </c>
      <c r="L170" s="5" t="str">
        <f>'raw data'!AE162</f>
        <v>No</v>
      </c>
      <c r="M170" s="5">
        <f>'raw data'!AF162</f>
        <v>0</v>
      </c>
      <c r="N170" s="5" t="str">
        <f>IF('raw data'!AG162="checked",'raw data'!AG$1&amp;", ","")&amp;IF('raw data'!AH162="checked",'raw data'!AH$1&amp;", ","")&amp;IF('raw data'!AI162="checked",'raw data'!AI$1&amp;", ","")&amp;IF('raw data'!AJ162="checked",'raw data'!AJ$1&amp;", ","")&amp;IF('raw data'!AK162="checked",'raw data'!AK$1&amp;", ","")&amp;IF('raw data'!AL162="checked",'raw data'!AL$1&amp;", ","")&amp;IF('raw data'!AM162="checked",'raw data'!AN162,"")</f>
        <v xml:space="preserve">Workforce development, Chronic disease prevention, Maternal &amp; child health, Behavioral health, Data modernization, </v>
      </c>
      <c r="O170" s="5" t="str">
        <f>'raw data'!AO162</f>
        <v>The solution operates as a Level 4 SaaS maturity platform, requiring no local servers or client-side installations.</v>
      </c>
      <c r="P170" s="5" t="str">
        <f>'raw data'!AP162</f>
        <v>Our solution does not need any technology components</v>
      </c>
      <c r="Q170" s="5" t="str">
        <f>'raw data'!AQ162</f>
        <v>Price is determined by total number of users and includes base system, configuration, interfaces, implementation, training and ongoing support.</v>
      </c>
      <c r="R170" s="5" t="str">
        <f>'raw data'!AR162</f>
        <v xml:space="preserve">Time is very dependent on size and complexity of the project. It is highly recommended that you select a project lead within your organization, form a project team for the duration of your implementation, and be timely with responses necessary for us to complete the system build.  </v>
      </c>
      <c r="S170" s="5" t="str">
        <f>'raw data'!AS162</f>
        <v>6 months</v>
      </c>
    </row>
    <row r="171" spans="1:19" ht="326.25" customHeight="1" x14ac:dyDescent="0.25">
      <c r="A171" s="5" t="str">
        <f>'raw data'!E163</f>
        <v>Blue Agilis</v>
      </c>
      <c r="B171" s="5" t="str">
        <f>'raw data'!F163</f>
        <v xml:space="preserve">Lisa Cotten </v>
      </c>
      <c r="C171" s="5" t="str">
        <f>'raw data'!H163</f>
        <v>lisa.cotten@blueagilis.com</v>
      </c>
      <c r="D171" s="5" t="str">
        <f>'raw data'!J163</f>
        <v>blueagilis.com</v>
      </c>
      <c r="E171" s="5" t="str">
        <f>'raw data'!K163</f>
        <v>Blue Agilis brings a proven, field-tested approach to improving clinical and operational performance that aligns directly with the goals of Indiana’s Rural Health Transformation Program. Through its work with Hackensack Meridian Health in New Jersey, Blue Agilis demonstrated how evidence-based practices can be translated into measurable results using a structured, locally driven implementation model.    Approach  At Hackensack Meridian Health, Blue Agilis deployed agile implementation methods supported by digital tools, embedded coaching, and frontline engagement. Teams conducted focused assessments to identify priority challenges such as:    Emergency department throughput  Patient experience  Avoidable utilization    Local care teams were then supported through short, iterative improvement cycles that emphasized practical workflow changes, rapid feedback, and continuous adaptation.</v>
      </c>
      <c r="F171" s="5" t="str">
        <f>'raw data'!L163</f>
        <v>This approach produced meaningful improvements. Emergency department flow improved through reductions in arrival-to-triage and arrival-to-room times, along with lower rates of patients leaving before treatment completion. Patient experience scores improved through targeted interventions in nurse communication and care environment. At the system level, reductions in unnecessary readmissions and increased discharge-to-home rates demonstrated the model’s ability to impact cost and quality simultaneously.    These improvements contributed to measurable performance gains at the system level, including six hospitals achieving 4 or 5 Star ratings under the national hospital quality rating framework.    Implications for Indiana  The relevance to rural Indiana is direct. Rural providers face resource constraints, workforce limitations, and variability in patient needs. Blue Agilis addresses these challenges by embedding support within local teams rather than adding external burden. The model emphasi</v>
      </c>
      <c r="G171" s="5" t="str">
        <f>IF('raw data'!M163="checked",'raw data'!M$1&amp;", ","")&amp;IF('raw data'!N163="checked",'raw data'!N$1&amp;", ","")&amp;IF('raw data'!O163="checked",'raw data'!O$1&amp;", ","")&amp;IF('raw data'!P163="checked",'raw data'!P$1&amp;", ","")&amp;IF('raw data'!Q163="checked",'raw data'!Q$1&amp;", ","")&amp;IF('raw data'!R163="checked",'raw data'!R$1&amp;", ","")&amp;IF('raw data'!S163="checked",'raw data'!S$1&amp;", ","")&amp;IF('raw data'!T163="checked",'raw data'!U163,"")</f>
        <v xml:space="preserve">Local Health Departments, Critical Access Hospitals, Rural PPS Hospitals, FQHCs, EMS, Community-Based Organizations, State Agencies, </v>
      </c>
      <c r="H171" s="5" t="str">
        <f>'raw data'!V163</f>
        <v>Blue Agilis has deep experience improving clinical and operational performance in rural healthcare settings. Our work began with a large-scale, CMS-funded practice transformation effort that engaged more than 15,000 providers across 2,200 practices serving over 10 million patients, many of them in rural and underserved communities. That work produced more than $1 billion in total cost of care savings, up to a 70% reduction in patient harm events, and approximately a 30% reduction in unnecessary emergency department utilization. We understand the constraints rural organizations face: limited staffing, stretched infrastructure, and the need for solutions that work within existing resources rather than requiring new ones. Our AI-enabled platform and workflow assessment tools were built to scale across diverse settings, including small practices, community behavioral health organizations, and aging services providers, without requiring a heavy consulting footprint.</v>
      </c>
      <c r="I171" s="5" t="str">
        <f>'raw data'!W163</f>
        <v>Blue Agilis is headquartered in Indiana and has been actively working with Indiana rural healthcare organizations. Our large-scale practice transformation work included Indiana practices, and we continue to serve Indiana providers through our work with a national payer's Indiana-based practice network. We are currently engaged with an Indiana behavioral health organization to assess and align its workflows with the state's expected quality, access, and cost outcomes for Medicaid and related popu</v>
      </c>
      <c r="J171" s="5" t="str">
        <f>IF('raw data'!X163="checked",'raw data'!X$1&amp;", ","")&amp;IF('raw data'!Y163="checked",'raw data'!Y$1&amp;", ","")&amp;IF('raw data'!Z163="checked",'raw data'!Z$1&amp;", ","")&amp;IF('raw data'!AA163="checked",'raw data'!AA$1&amp;", ","")&amp;IF('raw data'!AB163="checked",'raw data'!AB$1&amp;", ","")&amp;IF('raw data'!AC163="checked",'raw data'!AC$1,"")</f>
        <v xml:space="preserve">Peer-reviewed research, Evaluation report, Pilot data, Case study, Testimonials, </v>
      </c>
      <c r="K171" s="5" t="str">
        <f>'raw data'!AD163</f>
        <v xml:space="preserve">Blue Agilis delivers measurable results by identifying where care breaks down at the workflow level and guiding teams to make specific, evidence-based changes. Across our work, outcomes include more than $1 billion in total cost of care savings, up to 70% reduction in patient harm events, approximately 30% reduction in unnecessary ED utilization, and more than 10-point improvement in Net Promoter Score. In one health system engagement, six hospitals achieved 4- or 5-star CMS quality ratings. In a recent value-based care engagement with a multi-county health system, we helped produce a 40% increase in annual wellness visits, a 17% reduction in avoidable ED visits, and a 28% improvement in medication adherence within months of deployment. </v>
      </c>
      <c r="L171" s="5" t="str">
        <f>'raw data'!AE163</f>
        <v>Yes</v>
      </c>
      <c r="M171" s="5" t="str">
        <f>'raw data'!AF163</f>
        <v>Blue Agilis is currently engaged in several Indiana rural health efforts. We are working with an Indiana behavioral health organization to ensure its workflows align with the state's quality, access, and cost expectations under Medicaid using our AI-enabled assessment platform. We are also working with a northeast Indiana aging and in-home services nonprofit to deploy our AI tools for frontline staff, improving access to the information they need to serve clients and reducing the manual burden of state-required monthly reporting. In addition, we support Indiana-based practices through a national payer's network, focusing on evidence-based workflow improvement tied to value-based care performance. These engagements reflect our approach: use technology and localized workflow design to help organizations meet Indiana's performance expectations without requiring heavy external resources.</v>
      </c>
      <c r="N171" s="5" t="str">
        <f>IF('raw data'!AG163="checked",'raw data'!AG$1&amp;", ","")&amp;IF('raw data'!AH163="checked",'raw data'!AH$1&amp;", ","")&amp;IF('raw data'!AI163="checked",'raw data'!AI$1&amp;", ","")&amp;IF('raw data'!AJ163="checked",'raw data'!AJ$1&amp;", ","")&amp;IF('raw data'!AK163="checked",'raw data'!AK$1&amp;", ","")&amp;IF('raw data'!AL163="checked",'raw data'!AL$1&amp;", ","")&amp;IF('raw data'!AM163="checked",'raw data'!AN163,"")</f>
        <v>Workforce development, Chronic disease prevention, Maternal &amp; child health, Behavioral health, Emergency preparedness, Blue Agilis starts where the data ends.</v>
      </c>
      <c r="O171" s="5" t="str">
        <f>'raw data'!AO163</f>
        <v>Blue Agilis is Web-Based. Users receive log in's and we train/coach users how to use our platform.</v>
      </c>
      <c r="P171" s="5" t="str">
        <f>'raw data'!AP163</f>
        <v>This technology is provided as part of our solution</v>
      </c>
      <c r="Q171" s="5" t="str">
        <f>'raw data'!AQ163</f>
        <v>Our fees are tailored to the client situation, allowing them to scale our solution up or down based on their needs.  They typically include:    ·         Annual Software License Fees per User    ·         Annual Software Support Fees per User    ·         One-time Implementation Fees    We also offer an alternative Annual Enterprise License that allows for unlimited users for a single price.</v>
      </c>
      <c r="R171" s="5" t="str">
        <f>'raw data'!AR163</f>
        <v xml:space="preserve">Staff time and training depends on the focus area for the work organizations would like to do. Blue Agilis is Web-Based and does not require any integration to other technology. </v>
      </c>
      <c r="S171" s="5" t="str">
        <f>'raw data'!AS163</f>
        <v>Timeline varies with the project. 30 days, 60, 90</v>
      </c>
    </row>
    <row r="172" spans="1:19" ht="206.25" customHeight="1" x14ac:dyDescent="0.25">
      <c r="A172" s="5" t="str">
        <f>'raw data'!E164</f>
        <v>Welldoc</v>
      </c>
      <c r="B172" s="5" t="str">
        <f>'raw data'!F164</f>
        <v>David Dreggors</v>
      </c>
      <c r="C172" s="5" t="str">
        <f>'raw data'!H164</f>
        <v>ddreggors@welldocinc.com</v>
      </c>
      <c r="D172" s="5" t="str">
        <f>'raw data'!J164</f>
        <v>www.welldoc.com</v>
      </c>
      <c r="E172" s="5" t="str">
        <f>'raw data'!K164</f>
        <v>Rural Indiana faces a dual crisis of high cardiometabolic disease prevalence (diabetes, hypertension, and heart failure) and a severe shortage of specialty providers. Patients in rural 'maternity and specialty care deserts' often lack the continuous support needed to manage chronic conditions between office visits, leading to avoidable ER visits and higher costs for the state's Medicaid system. Furthermore, rural providers are overextended, lacking the tools to provide real-time, data-driven remote monitoring that bridges the gap between clinical appointments.</v>
      </c>
      <c r="F172" s="5" t="str">
        <f>'raw data'!L164</f>
        <v>Welldoc provides a comprehensive, FDA-cleared, AI-driven chronic care platform that integrates with 400+ devices and EHR systems. Our services support rural health transformation by providing evidence-based coaching for diabetes, hypertension, and heart failure across all adult populations. As a CMS-vetted digital health solution, we enable rural providers to scale preventative care, improve patient engagement, and drive value-based care outcomes through clinically validated, enterprise-grade interventions</v>
      </c>
      <c r="G172" s="5" t="str">
        <f>IF('raw data'!M164="checked",'raw data'!M$1&amp;", ","")&amp;IF('raw data'!N164="checked",'raw data'!N$1&amp;", ","")&amp;IF('raw data'!O164="checked",'raw data'!O$1&amp;", ","")&amp;IF('raw data'!P164="checked",'raw data'!P$1&amp;", ","")&amp;IF('raw data'!Q164="checked",'raw data'!Q$1&amp;", ","")&amp;IF('raw data'!R164="checked",'raw data'!R$1&amp;", ","")&amp;IF('raw data'!S164="checked",'raw data'!S$1&amp;", ","")&amp;IF('raw data'!T164="checked",'raw data'!U164,"")</f>
        <v xml:space="preserve">Local Health Departments, Critical Access Hospitals, Rural PPS Hospitals, FQHCs, State Agencies, </v>
      </c>
      <c r="H172" s="5" t="str">
        <f>'raw data'!V164</f>
        <v>Welldoc’s rural expertise is anchored by our work with the Montana Diabetes Program, where we solved for the exact barriers Indiana faces: geographic isolation and specialist shortages. In Montana, our FDA-cleared platform served as a continuous clinical safety net, achieving a 55% reduction in all-cause ER visits and a 30% reduction in diabetes-related ER visits.    This proven model translates directly to Indiana’s GROW program by:    Closing Specialty Gaps: Delivering 24/7 AI-driven coaching for cardiometabolic health in counties lacking local specialists.    Workforce Efficiency: Acting as a force-multiplier for Indiana's clinicians via remote monitoring, as a CMS-vetted digital health solution.    Maternal Health: Supporting rural "maternity deserts" with specialized gestational diabetes and pregnancy modules.    Universal Access: Our device-agnostic, low-bandwidth platform ensures that a patient's zip code or hardware never prevents high-quality care.</v>
      </c>
      <c r="I172" s="5" t="str">
        <f>'raw data'!W164</f>
        <v>Welldoc is active in Indiana through a strategic partnership with Indianapolis-based Eli Lilly and Company, powering their cardiometabolic digital health initiatives. We also serve Hoosiers via national partnerships with major payers like Aetna. As a CMS-vetted, FDA-cleared solution, we align with the state’s focus on Cardiometabolic Centers of Excellence, providing the AI coaching and remote monitoring needed to bridge the care gap for rural providers and patients across Indiana.</v>
      </c>
      <c r="J172" s="5" t="str">
        <f>IF('raw data'!X164="checked",'raw data'!X$1&amp;", ","")&amp;IF('raw data'!Y164="checked",'raw data'!Y$1&amp;", ","")&amp;IF('raw data'!Z164="checked",'raw data'!Z$1&amp;", ","")&amp;IF('raw data'!AA164="checked",'raw data'!AA$1&amp;", ","")&amp;IF('raw data'!AB164="checked",'raw data'!AB$1&amp;", ","")&amp;IF('raw data'!AC164="checked",'raw data'!AC$1,"")</f>
        <v xml:space="preserve">Peer-reviewed research, Evaluation report, Pilot data, Case study, Testimonials, </v>
      </c>
      <c r="K172" s="5" t="str">
        <f>'raw data'!AD164</f>
        <v>Welldoc’s platform delivers clinically validated results across cardiometabolic health. Key achieved outcomes include:    Diabetes: 1.9% mean A1C reduction for Type 2 patients; those starting above 8% A1C saw a 1.83 point drop.    Hypertension: 7.2–12 mmHg reduction in systolic blood pressure within 3 months.    Acute Care: In rural deployments (Montana), achieved a 55% reduction in all-cause ER visits and 30% in diabetes-related ER visits.    Financial Impact: Estimated savings of $3,048–$3,252 per person with diabetes over two years; $1,527 saved per person via weight loss at 6 months.    Regulatory Rigor: 11 FDA clearances and 100+ peer-reviewed publications.  As a CMS-vetted partner, Welldoc ensures high-ROI, evidence-based care</v>
      </c>
      <c r="L172" s="5" t="str">
        <f>'raw data'!AE164</f>
        <v>No</v>
      </c>
      <c r="M172" s="5">
        <f>'raw data'!AF164</f>
        <v>0</v>
      </c>
      <c r="N172" s="5" t="str">
        <f>IF('raw data'!AG164="checked",'raw data'!AG$1&amp;", ","")&amp;IF('raw data'!AH164="checked",'raw data'!AH$1&amp;", ","")&amp;IF('raw data'!AI164="checked",'raw data'!AI$1&amp;", ","")&amp;IF('raw data'!AJ164="checked",'raw data'!AJ$1&amp;", ","")&amp;IF('raw data'!AK164="checked",'raw data'!AK$1&amp;", ","")&amp;IF('raw data'!AL164="checked",'raw data'!AL$1&amp;", ","")&amp;IF('raw data'!AM164="checked",'raw data'!AN164,"")</f>
        <v>Workforce development, Chronic disease prevention, Maternal &amp; child health, Behavioral health, Data modernization, Value-Based Care / SDoH</v>
      </c>
      <c r="O172" s="5" t="str">
        <f>'raw data'!AO164</f>
        <v>Welldoc is a cloud-based platform (SaMD) accessible via iOS, Android, and web browsers.    For Patients: Requires a smartphone/tablet, internet/cellular data, and an enrollment code.    For Providers: Accessible via a secure web portal or direct EHR integration (HL7/FHIR).    Interoperability: Seamlessly connects with 400+ devices (CGMs, BP cuffs, scales) and integrates with the Indiana Health Information Exchange (IHIE).    Security: HIPAA-compliant with enterprise-grade encryption.</v>
      </c>
      <c r="P172" s="5" t="str">
        <f>'raw data'!AP164</f>
        <v>This technology is provided as part of our solution</v>
      </c>
      <c r="Q172" s="5" t="str">
        <f>'raw data'!AQ164</f>
        <v>Welldoc’s cost structure ensures long-term sustainability:  Implementation (One-Time Fixed Fee): Covers enterprise-grade EHR integration (FHIR/HL7), Indiana Health Information Exchange (IHIE) connectivity, clinical workflow configuration, and comprehensive staff "train-the-trainer" sessions.  Recurring Costs (Annual SaaS Licensing): Based on a per-enrolled-user-per-month (PEPM) or tiered annual license model. This ensures rural facilities pay only for actual utilization. The license includes all platform maintenance, 24/7 technical support, and continuous clinical/regulatory updates to maintain FDA and CMS compliance.  Post-Grant Sustainability: To ensure viability beyond the 5-year grant, Welldoc is designed to be self-sustaining. The platform enables providers to capture revenue through Remote Patient Monitoring (RPM) and Chronic Care Management (CCM) CPT codes. This allows Indiana clinics to transition from grant funding to a sustainable, revenue-generating clinical model.</v>
      </c>
      <c r="R172" s="5" t="str">
        <f>'raw data'!AR164</f>
        <v>Welldoc provides a turnkey, "light-lift" implementation led by a dedicated project manager.    Tech: We leverage standard FHIR/HL7 APIs for seamless EHR and IHIE connectivity, requiring minimal internal IT hours.    Training: Modular 15–30 min virtual sessions or "train-the-trainer" models allow staff to onboard without disrupting patient care.    Clinical Time: Welldoc acts as a force multiplier. AI automates routine coaching and data aggregation, saving clinicians significant minutes per patient annually.  We handle the backend, 24/7 support, and enrollment logistics, serving as an "easy button" that reduces administrative friction for overextended rural health teams.</v>
      </c>
      <c r="S172" s="5" t="str">
        <f>'raw data'!AS164</f>
        <v>Shovel-ready. Go-live 60 days post contracting</v>
      </c>
    </row>
    <row r="173" spans="1:19" ht="217.5" customHeight="1" x14ac:dyDescent="0.25">
      <c r="A173" s="5" t="str">
        <f>'raw data'!E165</f>
        <v>Indiana Dental Outreach (Smile Programs ... the mobile dentists)</v>
      </c>
      <c r="B173" s="5" t="str">
        <f>'raw data'!F165</f>
        <v>Lisa O'Connor</v>
      </c>
      <c r="C173" s="5" t="str">
        <f>'raw data'!H165</f>
        <v>lisao@publicom.com</v>
      </c>
      <c r="D173" s="5" t="str">
        <f>'raw data'!J165</f>
        <v>mobiledentists.com</v>
      </c>
      <c r="E173" s="5" t="str">
        <f>'raw data'!K165</f>
        <v>Too many children in rural Indiana lack practical access to dental care. Families may face long travel distances, limited local providers, transportation barriers and lack of health insurance. In Indiana, roughly 91,000 children are uninsured, and in some rural counties more than 1 in 5 children lack health insurance. Without a school-based option, children may go without preventive or restorative care until pain becomes severe. Untreated dental disease can affect a child’s ability to eat, sleep, concentrate in class and smile with confidence.</v>
      </c>
      <c r="F173" s="5" t="str">
        <f>'raw data'!L165</f>
        <v>Indiana Dental Outreach, through Smile Programs … the mobile dentists, brings comprehensive dental care directly to children at school during the school day. Portable clinical teams provide exams, cleanings, X-rays, fluoride, sealants and cavity treatment, if needed, removing transportation and scheduling barriers for families. With Rural Health Transformation funding, we would expand rural capacity by adding two dental teams, each consisting of a dentist, registered dental hygienist and dental assistant, supported by clinical equipment, supplies, technology, transportation and outreach. We would strive to provide two dental visits per school each year in designated fully rural counties in Indiana.</v>
      </c>
      <c r="G173" s="5" t="str">
        <f>IF('raw data'!M165="checked",'raw data'!M$1&amp;", ","")&amp;IF('raw data'!N165="checked",'raw data'!N$1&amp;", ","")&amp;IF('raw data'!O165="checked",'raw data'!O$1&amp;", ","")&amp;IF('raw data'!P165="checked",'raw data'!P$1&amp;", ","")&amp;IF('raw data'!Q165="checked",'raw data'!Q$1&amp;", ","")&amp;IF('raw data'!R165="checked",'raw data'!R$1&amp;", ","")&amp;IF('raw data'!S165="checked",'raw data'!S$1&amp;", ","")&amp;IF('raw data'!T165="checked",'raw data'!U165,"")</f>
        <v>Underserved children; schools</v>
      </c>
      <c r="H173" s="5" t="str">
        <f>'raw data'!V165</f>
        <v>For nearly 30 years, Smile Programs … the mobile dentists has brought portable, school-based dental care to children who face barriers to care, including children in rural communities. We currently serve children in rural and urban settings across 21 states and provided care to more than 370,000 children in 2025. Our model is designed for rural realities: dental teams travel to schools, set up portable clinics onsite and provide comprehensive care during the school day, reducing the distance, transportation and time-away-from-work barriers that can prevent families from obtaining care. Our experience includes serving rural Indiana schools through Indiana Dental Outreach.</v>
      </c>
      <c r="I173" s="5" t="str">
        <f>'raw data'!W165</f>
        <v>Indiana Dental Outreach has provided school-based dental care in Indiana since 2003. Today, six teams of dental professionals serve Indiana schools using an established process for school coordination, parent communication, onsite clinic delivery and follow-up care. Demand is high, particularly in rural communities where children face fewer alternatives for obtaining dental care.</v>
      </c>
      <c r="J173" s="5" t="str">
        <f>IF('raw data'!X165="checked",'raw data'!X$1&amp;", ","")&amp;IF('raw data'!Y165="checked",'raw data'!Y$1&amp;", ","")&amp;IF('raw data'!Z165="checked",'raw data'!Z$1&amp;", ","")&amp;IF('raw data'!AA165="checked",'raw data'!AA$1&amp;", ","")&amp;IF('raw data'!AB165="checked",'raw data'!AB$1&amp;", ","")&amp;IF('raw data'!AC165="checked",'raw data'!AC$1,"")</f>
        <v xml:space="preserve">Case study, Testimonials, </v>
      </c>
      <c r="K173" s="5" t="str">
        <f>'raw data'!AD165</f>
        <v>Indiana Dental Outreach has a proven capacity to deliver school-based care at scale. During the 2025-2026 school year alone, our Indiana teams held more than 850 clinic days at schools. Schools report that the program reaches children who otherwise may not see a dentist: “All the staff were very friendly, flexible, and helpful! They were great with the kids. This is such a great service for the kids at our schools. I love how it makes dental visits convenient for the parents, and some children are able to be seen that otherwise wouldn't see a dentist.” - Rachael Hepner, school nurse</v>
      </c>
      <c r="L173" s="5" t="str">
        <f>'raw data'!AE165</f>
        <v>No</v>
      </c>
      <c r="M173" s="5">
        <f>'raw data'!AF165</f>
        <v>0</v>
      </c>
      <c r="N173" s="5" t="str">
        <f>IF('raw data'!AG165="checked",'raw data'!AG$1&amp;", ","")&amp;IF('raw data'!AH165="checked",'raw data'!AH$1&amp;", ","")&amp;IF('raw data'!AI165="checked",'raw data'!AI$1&amp;", ","")&amp;IF('raw data'!AJ165="checked",'raw data'!AJ$1&amp;", ","")&amp;IF('raw data'!AK165="checked",'raw data'!AK$1&amp;", ","")&amp;IF('raw data'!AL165="checked",'raw data'!AL$1&amp;", ","")&amp;IF('raw data'!AM165="checked",'raw data'!AN165,"")</f>
        <v xml:space="preserve">Chronic disease prevention, Maternal &amp; child health, </v>
      </c>
      <c r="O173" s="5" t="str">
        <f>'raw data'!AO165</f>
        <v>N/A</v>
      </c>
      <c r="P173" s="5" t="str">
        <f>'raw data'!AP165</f>
        <v>This technology is provided as part of our solution</v>
      </c>
      <c r="Q173" s="5" t="str">
        <f>'raw data'!AQ165</f>
        <v>Year one investment in dental equipment and vehicle; Annual investment for outreach and parent education, etc.</v>
      </c>
      <c r="R173" s="5" t="str">
        <f>'raw data'!AR165</f>
        <v>We propose adding two (2) teams of dental professionals to serve underserved children in rural counties.  Each team would consist of a dentist, dental hygienist and dental assistant who would travel to rural schools to provide care.</v>
      </c>
      <c r="S173" s="5" t="str">
        <f>'raw data'!AS165</f>
        <v>60 days</v>
      </c>
    </row>
    <row r="174" spans="1:19" ht="220.5" customHeight="1" x14ac:dyDescent="0.25">
      <c r="A174" s="5" t="str">
        <f>'raw data'!E166</f>
        <v xml:space="preserve">roxHealth </v>
      </c>
      <c r="B174" s="5" t="str">
        <f>'raw data'!F166</f>
        <v>Roxy Ndebumadu</v>
      </c>
      <c r="C174" s="5" t="str">
        <f>'raw data'!H166</f>
        <v>roxy@roxhealth.ai</v>
      </c>
      <c r="D174" s="5">
        <f>'raw data'!J166</f>
        <v>0</v>
      </c>
      <c r="E174" s="5" t="str">
        <f>'raw data'!K166</f>
        <v>Rural health providers often collect data across visits, referrals, outreach, telehealth, and care-management activity, but lack a longitudinal view of whether high-risk patients are stabilizing, deteriorating, disengaging, or responding to intervention. A visit, screening, or risk score captures a point in time; the actionable signal lives across touchpoints. This gap is especially acute for rural FQHCs, Critical Access Hospitals, behavioral health providers, and care-coordination teams managing cardiometabolic risk, chronic disease, post-ED follow-up, and access barriers with limited staff capacity.</v>
      </c>
      <c r="F174" s="5" t="str">
        <f>'raw data'!L166</f>
        <v>roxHealth is cognitive infrastructure for human state. For rural healthcare, roxHealth provides a longitudinal patient-state inference layer that transforms fragmented care, outreach, referral, telehealth, behavioral, and contextual signals into probabilistic state and trajectory outputs. Care teams can use these outputs to prioritize outreach, identify patients who may be deteriorating or disengaging, monitor response after intervention, and support care coordination across settings. The solution is additive to existing EHR, care-management, population-health, and HIE workflows, and care teams retain authority over all clinical decisions.</v>
      </c>
      <c r="G174" s="5" t="str">
        <f>IF('raw data'!M166="checked",'raw data'!M$1&amp;", ","")&amp;IF('raw data'!N166="checked",'raw data'!N$1&amp;", ","")&amp;IF('raw data'!O166="checked",'raw data'!O$1&amp;", ","")&amp;IF('raw data'!P166="checked",'raw data'!P$1&amp;", ","")&amp;IF('raw data'!Q166="checked",'raw data'!Q$1&amp;", ","")&amp;IF('raw data'!R166="checked",'raw data'!R$1&amp;", ","")&amp;IF('raw data'!S166="checked",'raw data'!S$1&amp;", ","")&amp;IF('raw data'!T166="checked",'raw data'!U166,"")</f>
        <v>Critical Access Hospitals, Rural PPS Hospitals, FQHCs, Community-Based Organizations, Rural Health Clinics, outpatient care teams, Health Information Exchanges, ACOs/CINs, Medicaid MCO partners, and care-management organizations.</v>
      </c>
      <c r="H174" s="5" t="str">
        <f>'raw data'!V166</f>
        <v>roxHealth’s leadership brings experience working across rural, small-town, and access-constrained communities through public-sector, business, clinical, and community stakeholder engagement. This includes roundtables, statewide engagements, policy discussions, and economic development work involving rural and small-town communities. roxHealth’s approach is grounded in practical implementation that respects limited workforce capacity, fragmented patient touchpoints, constrained operating environments, and the need to support care teams without requiring providers to replace existing systems. The solution is designed to strengthen patient prioritization, care continuity, and intervention-response tracking in rural care settings.</v>
      </c>
      <c r="I174" s="5" t="str">
        <f>'raw data'!W166</f>
        <v>roxHealth’s founder has direct Indiana engagement experience through statewide political, business, and policy networks, including roundtables with Indiana leaders and a keynote engagement at a major Indiana state dinner. Current engagement includes substantive discussion with Indiana health leaders regarding RHTP priorities, rural provider connectivity, chronic disease needs, HIE readiness, and future technology evaluation for rural providers and regional coalitions.</v>
      </c>
      <c r="J174" s="5" t="str">
        <f>IF('raw data'!X166="checked",'raw data'!X$1&amp;", ","")&amp;IF('raw data'!Y166="checked",'raw data'!Y$1&amp;", ","")&amp;IF('raw data'!Z166="checked",'raw data'!Z$1&amp;", ","")&amp;IF('raw data'!AA166="checked",'raw data'!AA$1&amp;", ","")&amp;IF('raw data'!AB166="checked",'raw data'!AB$1&amp;", ","")&amp;IF('raw data'!AC166="checked",'raw data'!AC$1,"")</f>
        <v>Testimonials, No formal evaluation yet</v>
      </c>
      <c r="K174" s="5" t="str">
        <f>'raw data'!AD166</f>
        <v xml:space="preserve">Formal pilot data and case studies are pending. roxHealth’s rural health model is designed to produce measurable state and trajectory outputs for high-risk chronic disease and cardiometabolic populations. The solution helps identify whether patients are stabilizing, deteriorating, disengaging, deviating from baseline, or responding to intervention over time. Expected evaluation areas include patient-state stratification, trajectory detection, intervention-response measurement, prioritization intelligence, and integration of outputs into existing care-management, population-health, and clinical workflows.    </v>
      </c>
      <c r="L174" s="5" t="str">
        <f>'raw data'!AE166</f>
        <v>Yes</v>
      </c>
      <c r="M174" s="5" t="str">
        <f>'raw data'!AF166</f>
        <v>Indiana RHTP state-level stakeholders through current alignment discussions. roxHealth is initiating outreach to RHT-TAN regional support partners, regional coalitions, and potential Primary Subrecipients to assess fit for provider-led chronic disease and cardiometabolic care management pilots during the RHTP implementation period.</v>
      </c>
      <c r="N174" s="5" t="str">
        <f>IF('raw data'!AG166="checked",'raw data'!AG$1&amp;", ","")&amp;IF('raw data'!AH166="checked",'raw data'!AH$1&amp;", ","")&amp;IF('raw data'!AI166="checked",'raw data'!AI$1&amp;", ","")&amp;IF('raw data'!AJ166="checked",'raw data'!AJ$1&amp;", ","")&amp;IF('raw data'!AK166="checked",'raw data'!AK$1&amp;", ","")&amp;IF('raw data'!AL166="checked",'raw data'!AL$1&amp;", ","")&amp;IF('raw data'!AM166="checked",'raw data'!AN166,"")</f>
        <v>Chronic disease prevention, Maternal &amp; child health, Behavioral health, Data modernization, Care coordination intelligence, intervention-response measurement, outcome attribution</v>
      </c>
      <c r="O174" s="5" t="str">
        <f>'raw data'!AO166</f>
        <v>roxHealth is designed to integrate with existing EHR, care-management, population-health, and HIE workflows through standard interoperability pathways such as FHIR APIs, HL7 interfaces, secure file exchange, or defined data feeds depending on site readiness. The solution uses a cloud-based architecture designed for HIPAA-aligned deployment. Outputs are exposed through a defined API/output contract for downstream systems and visualized through a dashboard/console.</v>
      </c>
      <c r="P174" s="5" t="str">
        <f>'raw data'!AP166</f>
        <v>This technology is provided as part of our solution</v>
      </c>
      <c r="Q174" s="5" t="str">
        <f>'raw data'!AQ166</f>
        <v>roxHealth uses a two-part pricing model: a one-time implementation fee and an ongoing platform license. Implementation covers data-source mapping, API/output contract configuration, dashboard/console setup, baseline calibration for the initial patient cohort, workflow alignment, and care-team onboarding. Ongoing licensing covers continued use of the inference layer, API/output contract, dashboard/console, reporting, support, and system maintenance. Pricing scales by deployment size, patient cohort, number of sites, signal complexity, and integration depth. For RHTP, pricing can be structured for provider-led pilots through an FQHC, Rural Health Clinic, Critical Access Hospital, outpatient care team, or regional implementation site. Post-grant sustainability may be supported through provider operating budgets, care-management workflows, value-based care arrangements, payer partnerships, or population-health contracts.</v>
      </c>
      <c r="R174" s="5" t="str">
        <f>'raw data'!AR166</f>
        <v>Implementation requires no new hardware. Site requirements include an implementation lead, clinical workflow lead, and data/IT contact; access to agreed data sources; configuration of the roxHealth API/output contract; baseline calibration for the initial patient cohort; and care team orientation. roxHealth outputs can be consumed through the defined output contract by existing EHR, care-management, population-health, or HIE workflows, and visualized through a roxHealth dashboard/console for care-team review, prioritization, and intervention tracking. Implementation can begin with available data feeds and deepen over time based on site readiness.</v>
      </c>
      <c r="S174" s="5" t="str">
        <f>'raw data'!AS166</f>
        <v>60–90 days depending on integration scope</v>
      </c>
    </row>
    <row r="175" spans="1:19" ht="249" customHeight="1" x14ac:dyDescent="0.25">
      <c r="A175" s="5" t="str">
        <f>'raw data'!E167</f>
        <v>Vivo</v>
      </c>
      <c r="B175" s="5" t="str">
        <f>'raw data'!F167</f>
        <v>Eric Levitan</v>
      </c>
      <c r="C175" s="5" t="str">
        <f>'raw data'!H167</f>
        <v>eric@teamvivo.com</v>
      </c>
      <c r="D175" s="5" t="str">
        <f>'raw data'!J167</f>
        <v>www.teamvivo.com</v>
      </c>
      <c r="E175" s="5" t="str">
        <f>'raw data'!K167</f>
        <v>Older adults are among the fastest-growing demographic groups in rural Indiana. Every Indiana county is projected to experience growth in its 65+ population through 2035, increasing demand for services that support healthy aging, chronic disease management, and independent living.  Rural communities need interventions that can deliver measurable health improvements for older adults now.  Limited local wellness facilities, transportation barriers, and a lack of trained support leave many older adults without access to structured physical activity programs that help with prevention and chronic disease management, and promote mobility, balance, and functional independence.</v>
      </c>
      <c r="F175" s="5" t="str">
        <f>'raw data'!L167</f>
        <v>Vivo is a turnkey, virtual strength and balance program designed specifically for older adults. Building strength is one of the most impactful interventions for healthy aging, fall prevention and chronic disease management and prevention.  Through live, small-group, instructor-led sessions, Vivo improves strength, balance, and functional independence while building social engagement and community. The program can be launched immediately across rural Indiana communities and tracks measurable outcomes aligned with state and federal priorities. Unlike one-way, pre-recorded streaming solutions with low utilization, Vivo was specifically designed for older adults, delivering live and interactive classes to build confidence and social support.</v>
      </c>
      <c r="G175" s="5" t="str">
        <f>IF('raw data'!M167="checked",'raw data'!M$1&amp;", ","")&amp;IF('raw data'!N167="checked",'raw data'!N$1&amp;", ","")&amp;IF('raw data'!O167="checked",'raw data'!O$1&amp;", ","")&amp;IF('raw data'!P167="checked",'raw data'!P$1&amp;", ","")&amp;IF('raw data'!Q167="checked",'raw data'!Q$1&amp;", ","")&amp;IF('raw data'!R167="checked",'raw data'!R$1&amp;", ","")&amp;IF('raw data'!S167="checked",'raw data'!S$1&amp;", ","")&amp;IF('raw data'!T167="checked",'raw data'!U167,"")</f>
        <v xml:space="preserve">Local Health Departments, Critical Access Hospitals, Rural PPS Hospitals, FQHCs, Community-Based Organizations, State Agencies, </v>
      </c>
      <c r="H175" s="5" t="str">
        <f>'raw data'!V167</f>
        <v>Vivo has extensive experience working in rural communities and currently serves rural older adults all over the country.  Vivo's evidence-based virtual strength and balance program is designed to overcome barriers such as transportation challenges, provider shortages, and limited access to age-appropriate fitness services. Through partnerships with organizations including health systems, area agencies on aging, state units on aging, and research collaborations with universities, we serve rural older adults across numerous states.  This includes an NIH-funded study to look at the impact of Vivo on rural older adults with cardiovascular disease. Vivo further reduces access barriers by providing technology support, accommodating all functional levels from chair-bound to highly active adults, and delivering programs directly into participants' homes through interactive, trainer-led classes</v>
      </c>
      <c r="I175" s="5" t="str">
        <f>'raw data'!W167</f>
        <v>We currently serve Indiana residents who are individual, private-pay members of the Vivo program.</v>
      </c>
      <c r="J175" s="5" t="str">
        <f>IF('raw data'!X167="checked",'raw data'!X$1&amp;", ","")&amp;IF('raw data'!Y167="checked",'raw data'!Y$1&amp;", ","")&amp;IF('raw data'!Z167="checked",'raw data'!Z$1&amp;", ","")&amp;IF('raw data'!AA167="checked",'raw data'!AA$1&amp;", ","")&amp;IF('raw data'!AB167="checked",'raw data'!AB$1&amp;", ","")&amp;IF('raw data'!AC167="checked",'raw data'!AC$1,"")</f>
        <v xml:space="preserve">Peer-reviewed research, Evaluation report, Pilot data, Case study, Testimonials, </v>
      </c>
      <c r="K175" s="5" t="str">
        <f>'raw data'!AD167</f>
        <v>Vivo executes baseline assessments for every participant and reassess every 3 months.  As a result, we have thousands of data points supporting outcomes.  In just 3 months, participants average increases in lower body strength by 27%, upper body strength by 22%, endurance by 25% and agility by 12%.  Our average monthly attendance for a participant is 82% (translating to coming to 7 out of 8 classes per month) and our monthly retention is 98%.  Our net promoter score (NPS) is 90.</v>
      </c>
      <c r="L175" s="5" t="str">
        <f>'raw data'!AE167</f>
        <v>No</v>
      </c>
      <c r="M175" s="5">
        <f>'raw data'!AF167</f>
        <v>0</v>
      </c>
      <c r="N175" s="5" t="str">
        <f>IF('raw data'!AG167="checked",'raw data'!AG$1&amp;", ","")&amp;IF('raw data'!AH167="checked",'raw data'!AH$1&amp;", ","")&amp;IF('raw data'!AI167="checked",'raw data'!AI$1&amp;", ","")&amp;IF('raw data'!AJ167="checked",'raw data'!AJ$1&amp;", ","")&amp;IF('raw data'!AK167="checked",'raw data'!AK$1&amp;", ","")&amp;IF('raw data'!AL167="checked",'raw data'!AL$1&amp;", ","")&amp;IF('raw data'!AM167="checked",'raw data'!AN167,"")</f>
        <v xml:space="preserve">Chronic disease prevention, </v>
      </c>
      <c r="O175" s="5" t="str">
        <f>'raw data'!AO167</f>
        <v xml:space="preserve">For an individual or facility to participate, they must have internet connectivity and a device to join a Zoom meeting (e.g. tablet, laptop, PC) with a camera and a microphone.  </v>
      </c>
      <c r="P175" s="5" t="str">
        <f>'raw data'!AP167</f>
        <v>This technology is provided as part of our solution</v>
      </c>
      <c r="Q175" s="5" t="str">
        <f>'raw data'!AQ167</f>
        <v>Vivo uses a flexible pricing model tailored to the partner and population served. Implementation costs are typically structured as a one-time fixed fee covering planning, onboarding, staff training, reporting setup, and technology support. Ongoing costs are generally based on a per-participant fee, allowing expenses to scale with enrollment and utilization. For larger populations, Vivo can also offer fixed annual licensing or population-based pricing.    Ongoing fees include live trainer-led classes, participant assessments, exercise equipment, technology support, program administration, and outcomes reporting. There are no separate annual maintenance fees. After grant funding ends, programs can be sustained through the Older Americans Act, health plan benefits, value-based care arrangements, wellness programs, or other reimbursement mechanisms. Vivo works with each partner to develop a long-term sustainability plan aligned with program outcomes and available funding sources.</v>
      </c>
      <c r="R175" s="5" t="str">
        <f>'raw data'!AR167</f>
        <v>The main implementation requirement is to collaborate with community partners (rural providers, AAAs, CBOs) to help create pathways to Vivo and assist in enrollment.  Beyond that, Vivo provides the remainder of the intervention - participant onboarding, customer support, the trainers for the classes, the assessments, and data capture and reporting.</v>
      </c>
      <c r="S175" s="5" t="str">
        <f>'raw data'!AS167</f>
        <v>45 days</v>
      </c>
    </row>
    <row r="176" spans="1:19" ht="255.75" customHeight="1" x14ac:dyDescent="0.25">
      <c r="A176" s="5" t="str">
        <f>'raw data'!E168</f>
        <v>Whitecoat Technologies, Inc.</v>
      </c>
      <c r="B176" s="5" t="str">
        <f>'raw data'!F168</f>
        <v>Liam Woodard</v>
      </c>
      <c r="C176" s="5" t="str">
        <f>'raw data'!H168</f>
        <v>liam@whitecoatai.com</v>
      </c>
      <c r="D176" s="5" t="str">
        <f>'raw data'!J168</f>
        <v>https://www.whitecoatai.com/</v>
      </c>
      <c r="E176" s="5" t="str">
        <f>'raw data'!K168</f>
        <v>Nationally, persistent healthcare workforce shortages directly impact timely access to care, continuity of services, and long-term system stability — with rural and critical access communities bearing the greatest burden. A major driver is a fragmented clinical training-to-employment pipeline: learner training, competency development, clinical placement, and workforce hiring are managed in disconnected systems with limited shared visibility. The result is delayed hiring, inconsistent clinician preparedness, high early career turnover, and limited ability for rural health systems to make strategic, data-informed workforce investments.</v>
      </c>
      <c r="F176" s="5" t="str">
        <f>'raw data'!L168</f>
        <v>Whitecoat Learning Platform addresses these challenges by creating a connected, competency-based infrastructure that links clinical education, training sites, and workforce planning into a single shared pathway from learner to practice-ready hire. The platform improves visibility into the rural workforce pipeline, standardizes competency development and readiness tracking, identifies skill gaps earlier to enable targeted support, and strengthens transition-to-practice by carrying verified competency data forward into onboarding. For rural communities, Whitecoat supports "grow-your-own" workforce strategies — helping organizations build intentional pathways from local learner recruitment through employment.</v>
      </c>
      <c r="G176" s="5" t="str">
        <f>IF('raw data'!M168="checked",'raw data'!M$1&amp;", ","")&amp;IF('raw data'!N168="checked",'raw data'!N$1&amp;", ","")&amp;IF('raw data'!O168="checked",'raw data'!O$1&amp;", ","")&amp;IF('raw data'!P168="checked",'raw data'!P$1&amp;", ","")&amp;IF('raw data'!Q168="checked",'raw data'!Q$1&amp;", ","")&amp;IF('raw data'!R168="checked",'raw data'!R$1&amp;", ","")&amp;IF('raw data'!S168="checked",'raw data'!S$1&amp;", ","")&amp;IF('raw data'!T168="checked",'raw data'!U168,"")</f>
        <v xml:space="preserve">Critical Access Hospitals, Rural PPS Hospitals, FQHCs, </v>
      </c>
      <c r="H176" s="5" t="str">
        <f>'raw data'!V168</f>
        <v>Whitecoat was built specifically to address workforce pipeline challenges that disproportionately impact rural and regional health systems. Our platform helps rural facilities manage clinical rotations, standardize onboarding, and build learner-to-hire pipelines from local training programs — reducing reliance on agency staffing that rural facilities can't sustain long-term. Our go-to-market strategy prioritizes rural and regional health equity, and our hospital association partnership model gives rural members access to shared workforce infrastructure they couldn't otherwise build independently.</v>
      </c>
      <c r="I176" s="5" t="str">
        <f>'raw data'!W168</f>
        <v>We're in the early stages of building our Indiana presence, with active conversations already underway with Union Hospital and Indiana State University. We're eager to deepen those connections and would welcome introductions to additional rural stakeholders across the state through this process.</v>
      </c>
      <c r="J176" s="5" t="str">
        <f>IF('raw data'!X168="checked",'raw data'!X$1&amp;", ","")&amp;IF('raw data'!Y168="checked",'raw data'!Y$1&amp;", ","")&amp;IF('raw data'!Z168="checked",'raw data'!Z$1&amp;", ","")&amp;IF('raw data'!AA168="checked",'raw data'!AA$1&amp;", ","")&amp;IF('raw data'!AB168="checked",'raw data'!AB$1&amp;", ","")&amp;IF('raw data'!AC168="checked",'raw data'!AC$1,"")</f>
        <v xml:space="preserve">Evaluation report, Pilot data, Testimonials, </v>
      </c>
      <c r="K176" s="5" t="str">
        <f>'raw data'!AD168</f>
        <v>The Tennessee Hospital Association runs its nurse residency program on Whitecoat, managing onboarding, accreditation tracking, and a preceptor incentive program across multiple health facilities. A formal pilot study demonstrated measurable progression in clinician readiness, with findings presented at APTA's Combined Sections Meeting and grounded in peer-reviewed research. Program leaders put it plainly: Whitecoat replaced episodic guesswork with consistent, measurable data that lets them identify gaps before a clinician ever struggles in the field.</v>
      </c>
      <c r="L176" s="5" t="str">
        <f>'raw data'!AE168</f>
        <v>No</v>
      </c>
      <c r="M176" s="5">
        <f>'raw data'!AF168</f>
        <v>0</v>
      </c>
      <c r="N176" s="5" t="str">
        <f>IF('raw data'!AG168="checked",'raw data'!AG$1&amp;", ","")&amp;IF('raw data'!AH168="checked",'raw data'!AH$1&amp;", ","")&amp;IF('raw data'!AI168="checked",'raw data'!AI$1&amp;", ","")&amp;IF('raw data'!AJ168="checked",'raw data'!AJ$1&amp;", ","")&amp;IF('raw data'!AK168="checked",'raw data'!AK$1&amp;", ","")&amp;IF('raw data'!AL168="checked",'raw data'!AL$1&amp;", ","")&amp;IF('raw data'!AM168="checked",'raw data'!AN168,"")</f>
        <v xml:space="preserve">Workforce development, </v>
      </c>
      <c r="O176" s="5" t="str">
        <f>'raw data'!AO168</f>
        <v>The Whitecoat Learning Platform is a cloud-based SaaS solution requiring no on-premise infrastructure. Users access it via web browser or mobile device with internet connectivity. Optional SSO/MFA integration with existing identity providers is available. Preceptor and clinical staff interactions are mobile-first and designed to take 30 seconds or less, minimizing burden on frontline teams.</v>
      </c>
      <c r="P176" s="5" t="str">
        <f>'raw data'!AP168</f>
        <v>This technology is provided as part of our solution</v>
      </c>
      <c r="Q176" s="5" t="str">
        <f>'raw data'!AQ168</f>
        <v>Whitecoat is priced as an annual enterprise license, meaning organizations pay a predictable flat rate each year rather than per user or per hire. The platform uses a hub-and-spoke structure: a health system or association starts with a central hub that covers system-wide access to rotation management, onboarding workflows, and workforce readiness tracking. As the organization grows or adds partner facilities, additional spoke sites are added at predictable annual rates with no placement fees and no complex tiered pricing.  This structure is designed to remain sustainable well beyond the grant period. Because retaining even a small number of clinicians in their first year generates significant cost savings, spoke site costs are structured to be easily offset by early retention gains. Whitecoat will work directly with grantees to build multi-year agreements that align with grant timelines and support continuity after funding ends.</v>
      </c>
      <c r="R176" s="5" t="str">
        <f>'raw data'!AR168</f>
        <v>Whitecoat is designed to be lightweight to stand up. Implementation begins with a few discovery meetings to understand the organization's program and configure the platform to their specific needs. From there, we build a demo environment for review and final calibration before go-live. Training and change management are handled collaboratively. We provide user resource guides and can support organizations as much or as little as needed through rollout. The platform is built to be configured to fit needs, keeping the lift minimal for already-stretched teams.</v>
      </c>
      <c r="S176" s="5" t="str">
        <f>'raw data'!AS168</f>
        <v>2 to 6 weeks</v>
      </c>
    </row>
    <row r="177" spans="1:19" ht="349.5" customHeight="1" x14ac:dyDescent="0.25">
      <c r="A177" s="5" t="str">
        <f>'raw data'!E169</f>
        <v>Advantage Therapy and Rehabilitation</v>
      </c>
      <c r="B177" s="5" t="str">
        <f>'raw data'!F169</f>
        <v>James Foley</v>
      </c>
      <c r="C177" s="5" t="str">
        <f>'raw data'!H169</f>
        <v>jamesf@advantagetherapy.info</v>
      </c>
      <c r="D177" s="5" t="str">
        <f>'raw data'!J169</f>
        <v>advantage-therapy.com</v>
      </c>
      <c r="E177" s="5" t="str">
        <f>'raw data'!K169</f>
        <v xml:space="preserve">Rural residents in Fountain County and surrounding communities face significant barriers to accessing rehabilitation and preventative healthcare services, including transportation challenges, long travel distances, provider shortages, and limited availability of specialty services. These barriers can lead to delayed treatment, increased healthcare utilization, reduced independence, and poorer health outcomes. The challenge is particularly evident among older adults at risk for falls, individuals managing chronic conditions, patients needing pelvic floor rehabilitation, workers recovering from injury, and families seeking pediatric occupational, speech, and developmental services. Many families must travel outside the region to access specialized pediatric care, creating additional burdens and delaying intervention during critical developmental periods. As healthcare resources continue to concentrate in larger population centers, rural communities require innovative, locally accessible </v>
      </c>
      <c r="F177" s="5" t="str">
        <f>'raw data'!L169</f>
        <v>Advantage Therapy &amp; Rehabilitation expands access to specialized rehabilitation services by bringing physical therapy, occupational therapy, speech therapy, pediatric therapy, and pelvic floor rehabilitation directly to rural communities. Rather than requiring residents to travel 40 or more miles to larger healthcare markets, our model provides high-quality, evidence-based care closer to home. This reduces transportation barriers, improves treatment adherence, supports early intervention for children, enhances independence for older adults, and increases access to specialty services that are often unavailable in rural areas. By delivering comprehensive rehabilitation services locally through outpatient and assisted living settings, we strengthen the rural healthcare infrastructure and improve health outcomes for underserved populations.</v>
      </c>
      <c r="G177" s="5" t="str">
        <f>IF('raw data'!M169="checked",'raw data'!M$1&amp;", ","")&amp;IF('raw data'!N169="checked",'raw data'!N$1&amp;", ","")&amp;IF('raw data'!O169="checked",'raw data'!O$1&amp;", ","")&amp;IF('raw data'!P169="checked",'raw data'!P$1&amp;", ","")&amp;IF('raw data'!Q169="checked",'raw data'!Q$1&amp;", ","")&amp;IF('raw data'!R169="checked",'raw data'!R$1&amp;", ","")&amp;IF('raw data'!S169="checked",'raw data'!S$1&amp;", ","")&amp;IF('raw data'!T169="checked",'raw data'!U169,"")</f>
        <v>Local Health Departments, Critical Access Hospitals, EMS, Community-Based Organizations, Rural outpatient rehabilitation providers, assisted living communities, schools, primary care practices, and families seeking specialty pediatric and rehabilitation services.</v>
      </c>
      <c r="H177" s="5" t="str">
        <f>'raw data'!V169</f>
        <v>Advantage Therapy &amp; Rehabilitation has extensive experience serving rural communities throughout west-central Indiana and eastern Illinois. We have seen firsthand how transportation barriers, provider shortages, and long travel distances limit access to healthcare. Many patients would otherwise travel 50+ miles for specialty rehabilitation services, while families seeking pediatric therapy often face long waitlists and significant travel burdens. These experiences have shaped our mission to bring care closer to home.</v>
      </c>
      <c r="I177" s="5" t="str">
        <f>'raw data'!W169</f>
        <v>Advantage Therapy &amp; Rehabilitation serves rural communities throughout west-central Indiana, including Fountain County, Northern Vermillion County, Western Montgomery County, and Northern Parke County. We provide physical therapy, occupational therapy, speech therapy, women's health/pelvic floor rehabilitation, and assisted living services. We are expanding pediatric therapy services and exploring future satellite locations to bring specialty care closer to underserved communities facing transpo</v>
      </c>
      <c r="J177" s="5" t="str">
        <f>IF('raw data'!X169="checked",'raw data'!X$1&amp;", ","")&amp;IF('raw data'!Y169="checked",'raw data'!Y$1&amp;", ","")&amp;IF('raw data'!Z169="checked",'raw data'!Z$1&amp;", ","")&amp;IF('raw data'!AA169="checked",'raw data'!AA$1&amp;", ","")&amp;IF('raw data'!AB169="checked",'raw data'!AB$1&amp;", ","")&amp;IF('raw data'!AC169="checked",'raw data'!AC$1,"")</f>
        <v xml:space="preserve">Peer-reviewed research, Pilot data, Case study, Testimonials, </v>
      </c>
      <c r="K177" s="5" t="str">
        <f>'raw data'!AD169</f>
        <v>Advantage Therapy &amp; Rehabilitation has expanded access to rehabilitation services for rural residents across west-central Indiana and eastern Illinois, serving hundreds of patients who may otherwise face significant travel burdens to access specialty care. We have demonstrated strong community demand for physical therapy, occupational therapy, speech therapy, assisted living rehabilitation, women's health/pelvic floor services, and pediatric therapy. Research supports rehabilitation as an effective intervention for improving function, preventing falls, supporting chronic disease management, reducing disability, and lowering healthcare utilization. By providing these services locally, we help reduce barriers to care and improve access for un</v>
      </c>
      <c r="L177" s="5" t="str">
        <f>'raw data'!AE169</f>
        <v>Yes</v>
      </c>
      <c r="M177" s="5" t="str">
        <f>'raw data'!AF169</f>
        <v xml:space="preserve">Yes. Advantage Therapy &amp; Rehabilitation currently collaborates with a variety of rural health stakeholders, including primary care providers, specialists, assisted living facilities, hospitals, schools, community organizations, and economic development groups throughout west-central Indiana. We coordinate care for shared patients, support rural healthcare access initiatives, and work with local partners to address gaps in rehabilitation, pediatric services, fall prevention, healthy aging, and chronic disease management.  </v>
      </c>
      <c r="N177" s="5" t="str">
        <f>IF('raw data'!AG169="checked",'raw data'!AG$1&amp;", ","")&amp;IF('raw data'!AH169="checked",'raw data'!AH$1&amp;", ","")&amp;IF('raw data'!AI169="checked",'raw data'!AI$1&amp;", ","")&amp;IF('raw data'!AJ169="checked",'raw data'!AJ$1&amp;", ","")&amp;IF('raw data'!AK169="checked",'raw data'!AK$1&amp;", ","")&amp;IF('raw data'!AL169="checked",'raw data'!AL$1&amp;", ","")&amp;IF('raw data'!AM169="checked",'raw data'!AN169,"")</f>
        <v>Workforce development, Chronic disease prevention, Maternal &amp; child health, Access to Care, Healthy Aging, Fall Prevention, Rehabilitation Services, and Rural Healthcare Infrastructure.</v>
      </c>
      <c r="O177" s="5" t="str">
        <f>'raw data'!AO169</f>
        <v>Technology requirements include a secure electronic medical record (EMR), scheduling and billing systems, reliable broadband internet, telehealth capabilities, and AI-assisted clinical documentation tools. AI dictation and ambient documentation technology help reduce administrative burden, improve efficiency, increase direct patient care time, and support workforce retention. Additional tools may include outcome tracking, patient communication platforms, and care coordination technology.</v>
      </c>
      <c r="P177" s="5" t="str">
        <f>'raw data'!AP169</f>
        <v>This technology is provided as part of our solution</v>
      </c>
      <c r="Q177" s="5" t="str">
        <f>'raw data'!AQ169</f>
        <v>Advantage Therapy &amp; Rehabilitation utilizes a service-based healthcare delivery model rather than a software licensing or subscription model. Implementation costs may include staffing, clinical training, rehabilitation equipment, technology infrastructure, AI-assisted documentation tools, and facility or satellite site development needed to expand access to specialty rehabilitation services in rural communities. Ongoing costs include personnel, facility expenses, EMR and technology platforms, equipment maintenance, and administrative support.    The model is designed for long-term sustainability through reimbursement from Medicare, Medicaid, commercial insurance, cash-pay services, and community partnerships. Grant funding would support expansion and infrastructure development, while ongoing operations are expected to be sustained through established healthcare reimbursement and service revenue streams beyond the grant period.</v>
      </c>
      <c r="R177" s="5" t="str">
        <f>'raw data'!AR169</f>
        <v>Implementation requires licensed clinical staff, administrative support, rehabilitation equipment, EMR integration, scheduling and billing platforms, reliable broadband internet, and AI-assisted documentation tools. Initial staff training may include clinical competencies, technology utilization, documentation standards, and workflow development. Additional implementation activities may include community outreach, referral development, care coordination processes, and facility or satellite site preparation. Ongoing support includes technology maintenance, staff education, quality assurance, and program oversight to ensure sustainable service delivery in rural communities.</v>
      </c>
      <c r="S177" s="5" t="str">
        <f>'raw data'!AS169</f>
        <v>60–180 days, depending on scope and location</v>
      </c>
    </row>
    <row r="178" spans="1:19" ht="348.75" customHeight="1" x14ac:dyDescent="0.25">
      <c r="A178" s="5" t="str">
        <f>'raw data'!E170</f>
        <v xml:space="preserve">A-S Medication Solutions </v>
      </c>
      <c r="B178" s="5" t="str">
        <f>'raw data'!F170</f>
        <v>Victoria Stanley</v>
      </c>
      <c r="C178" s="5" t="str">
        <f>'raw data'!H170</f>
        <v>victoria.stanley@a-smeds.com</v>
      </c>
      <c r="D178" s="5" t="str">
        <f>'raw data'!J170</f>
        <v>www.a-smeds.com</v>
      </c>
      <c r="E178" s="5" t="str">
        <f>'raw data'!K170</f>
        <v>Rural communities across Indiana face significant barriers to medication access, chronic disease management, behavioral health treatment, and care continuity. Patients often experience delays in obtaining prescribed medications due to pharmacy closures, transportation challenges, provider shortages, and limited healthcare infrastructure. These barriers contribute to poor medication adherence, worsening health outcomes, increased emergency department utilization, avoidable hospital readmissions, and higher overall healthcare costs. Rural providers also face financial and operational challenges in delivering comprehensive care while meeting quality and value-based care objectives. ASM’s solution addresses these challenges by bringing pharmacy services closer to the point of care, improving medication access, supporting adherence, enhancing care coordination, and helping providers achieve better clinical outcomes while strengthening the sustainability of rural healthcare delivery.</v>
      </c>
      <c r="F178" s="5" t="str">
        <f>'raw data'!L170</f>
        <v>A-S Medication Solutions (ASM) helps rural healthcare providers improve medication access, adherence, and patient outcomes through point-of-care dispensing, prescription adjudication, clinical pharmacy support, medication management, and home delivery services. These solutions reduce treatment delays and barriers to care while improving care coordination.  ASM aligns with Indiana’s Rural Health Transformation priorities by supporting chronic disease management, behavioral health access, and rural provider sustainability. By improving medication adherence, reducing avoidable hospitalizations and emergency department visits, and strengthening transitions of care, ASM helps providers achieve better clinical outcomes.  ASM already has an established footprint in Indiana and experience implementing medication access programs that support both patient care and provider sustainability.</v>
      </c>
      <c r="G178" s="5" t="str">
        <f>IF('raw data'!M170="checked",'raw data'!M$1&amp;", ","")&amp;IF('raw data'!N170="checked",'raw data'!N$1&amp;", ","")&amp;IF('raw data'!O170="checked",'raw data'!O$1&amp;", ","")&amp;IF('raw data'!P170="checked",'raw data'!P$1&amp;", ","")&amp;IF('raw data'!Q170="checked",'raw data'!Q$1&amp;", ","")&amp;IF('raw data'!R170="checked",'raw data'!R$1&amp;", ","")&amp;IF('raw data'!S170="checked",'raw data'!S$1&amp;", ","")&amp;IF('raw data'!T170="checked",'raw data'!U170,"")</f>
        <v xml:space="preserve">Critical Access Hospitals, Rural PPS Hospitals, FQHCs, Community-Based Organizations, State Agencies, </v>
      </c>
      <c r="H178" s="5" t="str">
        <f>'raw data'!V170</f>
        <v xml:space="preserve">We work with several FQHCs as well as CACH around the country to provide meds to beds programs as well as point of care dispensing in clinics so that patients are able to leave their visits with medications in hand. </v>
      </c>
      <c r="I178" s="5" t="str">
        <f>'raw data'!W170</f>
        <v>ASM already maintains a significant presence in Indiana, supporting approximately 355 active client locations across the state. This established footprint provides ASM with firsthand experience navigating Indiana’s healthcare landscape and positions the organization to rapidly support Rural Health Transformation initiatives through proven medication access, pharmacy services, and care delivery solutions.</v>
      </c>
      <c r="J178" s="5" t="str">
        <f>IF('raw data'!X170="checked",'raw data'!X$1&amp;", ","")&amp;IF('raw data'!Y170="checked",'raw data'!Y$1&amp;", ","")&amp;IF('raw data'!Z170="checked",'raw data'!Z$1&amp;", ","")&amp;IF('raw data'!AA170="checked",'raw data'!AA$1&amp;", ","")&amp;IF('raw data'!AB170="checked",'raw data'!AB$1&amp;", ","")&amp;IF('raw data'!AC170="checked",'raw data'!AC$1,"")</f>
        <v xml:space="preserve">Evaluation report, Case study, Testimonials, </v>
      </c>
      <c r="K178" s="5" t="str">
        <f>'raw data'!AD170</f>
        <v>A-S Medication Solutions has helped healthcare organizations improve medication access, increase prescription capture rates, enhance patient adherence, and reduce barriers to treatment by delivering medications directly at the point of care. ASM’s solutions support improved care coordination, streamlined workflows, and greater patient convenience, resulting in stronger engagement and continuity of care. By helping providers address medication-related gaps in treatment, ASM has supported better clinical outcomes while creating sustainable revenue opportunities that strengthen the long-term viability of healthcare organizations serving rural and underserved communities.</v>
      </c>
      <c r="L178" s="5" t="str">
        <f>'raw data'!AE170</f>
        <v>No</v>
      </c>
      <c r="M178" s="5">
        <f>'raw data'!AF170</f>
        <v>0</v>
      </c>
      <c r="N178" s="5" t="str">
        <f>IF('raw data'!AG170="checked",'raw data'!AG$1&amp;", ","")&amp;IF('raw data'!AH170="checked",'raw data'!AH$1&amp;", ","")&amp;IF('raw data'!AI170="checked",'raw data'!AI$1&amp;", ","")&amp;IF('raw data'!AJ170="checked",'raw data'!AJ$1&amp;", ","")&amp;IF('raw data'!AK170="checked",'raw data'!AK$1&amp;", ","")&amp;IF('raw data'!AL170="checked",'raw data'!AL$1&amp;", ","")&amp;IF('raw data'!AM170="checked",'raw data'!AN170,"")</f>
        <v xml:space="preserve">Workforce development, Chronic disease prevention, Maternal &amp; child health, Behavioral health, Emergency preparedness, </v>
      </c>
      <c r="O178" s="5" t="str">
        <f>'raw data'!AO170</f>
        <v xml:space="preserve">2D barcode scanner </v>
      </c>
      <c r="P178" s="5" t="str">
        <f>'raw data'!AP170</f>
        <v>This technology is provided as part of our solution</v>
      </c>
      <c r="Q178" s="5" t="str">
        <f>'raw data'!AQ170</f>
        <v>ASM’s implementation model is designed to minimize upfront financial burden while creating a sustainable, self-funding program over the long term. Costs typically consist of a one-time implementation and onboarding fee to support system configuration, training, workflow development, and program launch. Ongoing costs are primarily transaction-based and tied directly to utilization, such as prescription processing and dispensing activity, rather than per-user licensing fees. ASM does not rely on large annual software licensing or maintenance fees that create significant recurring financial obligations.  Once operational, the program is designed to generate revenue through prescription dispensing and pharmacy-related services, allowing participating organizations to offset operating expenses and support long-term sustainability. This approach aligns well with the five-year Rural Health Transformation funding model because grant funds can be used to support implementation and program develo</v>
      </c>
      <c r="R178" s="5" t="str">
        <f>'raw data'!AR170</f>
        <v>ASM’s solution requires minimal technology and staffing resources. Implementation includes project planning, workflow design, system configuration, EMR integration (if applicable), and staff training. Training requirements are approximately 2 hours per user and can be completed virtually or on-site with minimal disruption to operations.  Technology requirements are limited to internet connectivity and existing clinical systems. ASM provides implementation management, training, and go-live support throughout deployment.  Once operational, the program is designed to be self-sustaining through prescription dispensing and pharmacy-related revenue, minimizing ongoing reliance on grant funding and supporting long-term program sustainability.</v>
      </c>
      <c r="S178" s="5" t="str">
        <f>'raw data'!AS170</f>
        <v>30-45 days</v>
      </c>
    </row>
    <row r="179" spans="1:19" ht="307.5" customHeight="1" x14ac:dyDescent="0.25">
      <c r="A179" s="5" t="str">
        <f>'raw data'!E171</f>
        <v>University of Indianapolis Center for Aging &amp; Community</v>
      </c>
      <c r="B179" s="5" t="str">
        <f>'raw data'!F171</f>
        <v>Emily Tisdale</v>
      </c>
      <c r="C179" s="5" t="str">
        <f>'raw data'!H171</f>
        <v>tisdalee@uindy.edu</v>
      </c>
      <c r="D179" s="5" t="str">
        <f>'raw data'!J171</f>
        <v>uindy.edu/cac</v>
      </c>
      <c r="E179" s="5" t="str">
        <f>'raw data'!K171</f>
        <v>While CAC's outcomes evaluation, workforce development, and project management services are poised to support any RHTP work, we are particularly suited for supporting the priority objectives of:  1. Pre- to post-intervention measures of change  2. Outcome and populational health trend data collection, analysis, and reporting  3. Provider retention, job satisfaction, and continuing education  4. Collaboration infrastructure coordination and support</v>
      </c>
      <c r="F179" s="5" t="str">
        <f>'raw data'!L171</f>
        <v>University of Indianapolis Center for Aging &amp; Community (CAC) can provide RHTP-related support in three major areas.   1. Outcomes Data: With a mission to serve as a bridge between academia and practice, CAC knows how to design, collect, and analyze evaluations that work in and for real-world environments. We can support you in demonstrating pre- to post-intervention change, satisfaction scores, populational health trends, data stratifications, and more.  2. Workforce Development and Innovation: Housed within a university known for experiential learning and non-traditional career path support, CAC can use our university learning management system to tailor and provide remote learning options for adult learners in your rural workforce.   3. Project Management: CAC brings decades of experience executing complex, state-funded public health  programs, holding core competencies in large-scale grant administration, rigorous data collection and analysis, and community training.</v>
      </c>
      <c r="G179" s="5" t="str">
        <f>IF('raw data'!M171="checked",'raw data'!M$1&amp;", ","")&amp;IF('raw data'!N171="checked",'raw data'!N$1&amp;", ","")&amp;IF('raw data'!O171="checked",'raw data'!O$1&amp;", ","")&amp;IF('raw data'!P171="checked",'raw data'!P$1&amp;", ","")&amp;IF('raw data'!Q171="checked",'raw data'!Q$1&amp;", ","")&amp;IF('raw data'!R171="checked",'raw data'!R$1&amp;", ","")&amp;IF('raw data'!S171="checked",'raw data'!S$1&amp;", ","")&amp;IF('raw data'!T171="checked",'raw data'!U171,"")</f>
        <v xml:space="preserve">Local Health Departments, Critical Access Hospitals, Rural PPS Hospitals, FQHCs, EMS, Community-Based Organizations, State Agencies, </v>
      </c>
      <c r="H179" s="5" t="str">
        <f>'raw data'!V171</f>
        <v xml:space="preserve">CAC provides workforce and program support solutions statewide, regionwide, and nationwide. The expertise we bring to every project lies in a long and successful history working with and for older adults and the professionals who serve them. Rural communities served by CAC include, statewide research engagement in Ohio and Kentucky, a pilot evaluation of counties statewide in Indiana while partnered with Indiana Arts Commission, statewide Indiana stakeholder engagement in support of Bureau for Better Aging, Indiana-wide facilitator trainings for falls prevention courses as the exclusive vendor for Indiana Department of Health, and falls prevention intervention provision as a grantee of Hendrick County Health Department. </v>
      </c>
      <c r="I179" s="5" t="str">
        <f>'raw data'!W171</f>
        <v>While CAC works regionally and nationwide, we are based at the University of Indianapolis in Indiana. Our start was here, and our hearts remain with Hoosiers, specifically.</v>
      </c>
      <c r="J179" s="5" t="str">
        <f>IF('raw data'!X171="checked",'raw data'!X$1&amp;", ","")&amp;IF('raw data'!Y171="checked",'raw data'!Y$1&amp;", ","")&amp;IF('raw data'!Z171="checked",'raw data'!Z$1&amp;", ","")&amp;IF('raw data'!AA171="checked",'raw data'!AA$1&amp;", ","")&amp;IF('raw data'!AB171="checked",'raw data'!AB$1&amp;", ","")&amp;IF('raw data'!AC171="checked",'raw data'!AC$1,"")</f>
        <v xml:space="preserve">Evaluation report, Pilot data, Case study, Testimonials, </v>
      </c>
      <c r="K179" s="5" t="str">
        <f>'raw data'!AD171</f>
        <v>CAC has been providing workforce and programmatic solutions to the aging services sector for 25 years, and have amassed a large volume of accomplishments of which we are proud, including:   - exclusive trainer of facilitators for the Indiana Department of Health licensed falls prevention curriculum, Stepping On  - provided statewide training and outreach for COVID infection prevention to frontline healthcare workers on behalf of IDOH for the duration of COVID funding  - conducted a metro-wide quality of life research study for older adults in Austin, Texas  - provide local Area Agency on Aging, CICOA, with their annual organizational outcome evaluation  - integral part of the stakeholder engagement with Bureau for Better Aging for No Wrong Door</v>
      </c>
      <c r="L179" s="5" t="str">
        <f>'raw data'!AE171</f>
        <v>Yes</v>
      </c>
      <c r="M179" s="5" t="str">
        <f>'raw data'!AF171</f>
        <v xml:space="preserve">AARP Indiana  Adult Protective Services  American Physical Therapy Association Indiana  Americorps Senior Companions Program  Anthem   Careforth  Catholic Charities  Christian Community Healthcare  City of Crawfordsville Mobile Integrated Health  Dearborn County Health Department  Decatur County Health Department  Elkhart County Health Department  Generations Area 13 Agency on Aging  Harrison County Health Department  Harrison County Hospital EMS  Hendricks County Senior Services  Honest Homecare Services Inc.  Indiana Association of Area Agencies on Aging  Indiana Department of Health  Indiana Division of Aging  Indiana Lifestyle Medicine Network  Indiana Occupational Therapy Association  Indiana Professional Firefighters Union  Indiana Rural Health  Association  IU Health  Jam Recreation Center  LaGrange County Health Department  Lifespan Resources  Lifestream  Noble County Health Department  Northview Health and Living  Oasis Senior Advisors  Otterbein SeniorLife  Pulaski County Health Department  REAL Services  Reid Health  The Waters of Middletown  Thrive Alliance  Tippecanoe Health Department  Union County Health Department  United Healthcare  Wabash County Health Department  Whitley County Health Department </v>
      </c>
      <c r="N179" s="5" t="str">
        <f>IF('raw data'!AG171="checked",'raw data'!AG$1&amp;", ","")&amp;IF('raw data'!AH171="checked",'raw data'!AH$1&amp;", ","")&amp;IF('raw data'!AI171="checked",'raw data'!AI$1&amp;", ","")&amp;IF('raw data'!AJ171="checked",'raw data'!AJ$1&amp;", ","")&amp;IF('raw data'!AK171="checked",'raw data'!AK$1&amp;", ","")&amp;IF('raw data'!AL171="checked",'raw data'!AL$1&amp;", ","")&amp;IF('raw data'!AM171="checked",'raw data'!AN171,"")</f>
        <v xml:space="preserve">Workforce development, Chronic disease prevention, </v>
      </c>
      <c r="O179" s="5" t="str">
        <f>'raw data'!AO171</f>
        <v>N/A</v>
      </c>
      <c r="P179" s="5" t="str">
        <f>'raw data'!AP171</f>
        <v>Our solution does not need any technology components</v>
      </c>
      <c r="Q179" s="5" t="str">
        <f>'raw data'!AQ171</f>
        <v xml:space="preserve">CAC provides consulting and workforce development services for fixed fees tied to deliverables. </v>
      </c>
      <c r="R179" s="5" t="str">
        <f>'raw data'!AR171</f>
        <v xml:space="preserve">Integration supports will depend upon the project deliverables. All CAC projects require client staff time. Evaluation services may also require staff training time. </v>
      </c>
      <c r="S179" s="5" t="str">
        <f>'raw data'!AS171</f>
        <v>timeline depends on project deliverables chosen</v>
      </c>
    </row>
    <row r="180" spans="1:19" ht="329.25" customHeight="1" x14ac:dyDescent="0.25">
      <c r="A180" s="5" t="str">
        <f>'raw data'!E172</f>
        <v>Carallel</v>
      </c>
      <c r="B180" s="5" t="str">
        <f>'raw data'!F172</f>
        <v>Dan Grappi</v>
      </c>
      <c r="C180" s="5" t="str">
        <f>'raw data'!H172</f>
        <v>dgrappi@carallel.com</v>
      </c>
      <c r="D180" s="5" t="str">
        <f>'raw data'!J172</f>
        <v>carallel.com</v>
      </c>
      <c r="E180" s="5" t="str">
        <f>'raw data'!K172</f>
        <v>Rural Indiana communities face significant challenges, including transportation barriers, healthcare workforce shortages, aging populations, and high rates of chronic disease. Family caregivers increasingly coordinate complex care at home, often without adequate support. Nationally, 63 million Americans serve as caregivers, and 40% report high emotional stress—a burden amplified in rural areas where formal resources are limited.    Carallel addresses this gap through high-touch, tech-enabled caregiver support that helps families navigate the healthcare system, manage care transitions, follow care plans, and safely sustain care at home. Trained Care Advocates, peer support, education, and 24/7 digital tools reduce caregiver stress and isolation while strengthening continuity of care.    Our model extends support beyond clinical settings without requiring additional local workforce capacity and connects families to available community and regional resources.</v>
      </c>
      <c r="F180" s="5" t="str">
        <f>'raw data'!L172</f>
        <v>Carallel provides a scalable, high-touch virtual caregiver support solution that strengthens care coordination, improves chronic disease management, and supports aging populations in rural and underserved communities. Trained Care Advocates provide personalized guidance, peer support, education, and digital tools accessible by phone, web, chat, text, and mobile—without requiring local workforce or clinic infrastructure.    We support caregivers during critical moments such as hospital discharges, dementia diagnoses, and care transitions through coaching, care navigation, emotional support, and connections to local resources. This helps families manage medications, appointments, and symptoms while reducing caregiver burnout. Our model has demonstrated a 20% reduction in total cost of care and a 60% improvement in caregiver confidence.    For rural Indiana communities, Carallel extends support into the home, improving continuity, follow-through, and patient stability.</v>
      </c>
      <c r="G180" s="5" t="str">
        <f>IF('raw data'!M172="checked",'raw data'!M$1&amp;", ","")&amp;IF('raw data'!N172="checked",'raw data'!N$1&amp;", ","")&amp;IF('raw data'!O172="checked",'raw data'!O$1&amp;", ","")&amp;IF('raw data'!P172="checked",'raw data'!P$1&amp;", ","")&amp;IF('raw data'!Q172="checked",'raw data'!Q$1&amp;", ","")&amp;IF('raw data'!R172="checked",'raw data'!R$1&amp;", ","")&amp;IF('raw data'!S172="checked",'raw data'!S$1&amp;", ","")&amp;IF('raw data'!T172="checked",'raw data'!U172,"")</f>
        <v>Critical Access Hospitals, Rural PPS Hospitals, FQHCs, Community-Based Organizations, State Agencies, Individual caregivers</v>
      </c>
      <c r="H180" s="5" t="str">
        <f>'raw data'!V172</f>
        <v>Carallel’s open-access, tech-enabled model is designed for rural communities where workforce capacity is limited and travel to services is a barrier. Caregivers connect by phone, chat, and online tools, eliminating transportation and provider-access challenges common in rural areas. Satisfaction scores average above 95%.    We partner with health plans serving large rural populations. In one statewide program, partner referrals to Carallel increased 400% year over year, while caregiver resilience improved from 55% to 73%. In a pilot serving families caring for loved ones with cognitive impairment in a remote rural community, 78% of referrals converted to engagement. Caregivers reported feeling supported through personalized guidance, trusted relationships, and help navigating challenges before they became crises.    Carallel also operates the Caregiver Action Network National Helpline, extending our reach to caregivers in every market, including the most remote rural communities.</v>
      </c>
      <c r="I180" s="5" t="str">
        <f>'raw data'!W172</f>
        <v>Carallel has supported Indiana caregivers since 2019 through its partnership with the Caregiver Action Network (CAN), operating the National Helpline. We provide emotional support, benefits navigation, and caregiver education, helping families access healthcare, legal, and financial resources. Our model combines trained Care Advocates, peer support, and a 24/7 digital platform, connecting caregivers across Central and rural Indiana to local services without additional staffing.</v>
      </c>
      <c r="J180" s="5" t="str">
        <f>IF('raw data'!X172="checked",'raw data'!X$1&amp;", ","")&amp;IF('raw data'!Y172="checked",'raw data'!Y$1&amp;", ","")&amp;IF('raw data'!Z172="checked",'raw data'!Z$1&amp;", ","")&amp;IF('raw data'!AA172="checked",'raw data'!AA$1&amp;", ","")&amp;IF('raw data'!AB172="checked",'raw data'!AB$1&amp;", ","")&amp;IF('raw data'!AC172="checked",'raw data'!AC$1,"")</f>
        <v xml:space="preserve">Pilot data, Case study, Testimonials, </v>
      </c>
      <c r="K180" s="5" t="str">
        <f>'raw data'!AD172</f>
        <v>Across programs serving diverse, underserved, and rural communities, Carallel delivers measurable outcomes. Recent results include a 20% reduction in cost of care, improved Access to Care (CAHPS) measures, increased caregiver confidence, and better physical and mental health. In a statewide health-plan program, partner-driven referrals rose 400% year over year and caregiver resilience improved from 55% to 73%. In a rural-island proof of concept serving families managing cognitive impairment with limited local access, 78% of referrals converted to engagement, with caregivers reporting stronger care coordination, easier navigation, and improved access to support.</v>
      </c>
      <c r="L180" s="5" t="str">
        <f>'raw data'!AE172</f>
        <v>No</v>
      </c>
      <c r="M180" s="5">
        <f>'raw data'!AF172</f>
        <v>0</v>
      </c>
      <c r="N180" s="5" t="str">
        <f>IF('raw data'!AG172="checked",'raw data'!AG$1&amp;", ","")&amp;IF('raw data'!AH172="checked",'raw data'!AH$1&amp;", ","")&amp;IF('raw data'!AI172="checked",'raw data'!AI$1&amp;", ","")&amp;IF('raw data'!AJ172="checked",'raw data'!AJ$1&amp;", ","")&amp;IF('raw data'!AK172="checked",'raw data'!AK$1&amp;", ","")&amp;IF('raw data'!AL172="checked",'raw data'!AL$1&amp;", ","")&amp;IF('raw data'!AM172="checked",'raw data'!AN172,"")</f>
        <v>Chronic disease prevention, caregiver solutions / care navigation</v>
      </c>
      <c r="O180" s="5" t="str">
        <f>'raw data'!AO172</f>
        <v>Carallel is built on human connection, delivered remotely rather than through boots on the ground. Our support is tech-enabled but requires no technology on the partner or caregiver side: caregivers without a smartphone or broadband can access full support — personalized guidance, planning, and resources — by phone. Those who prefer digital tools can also connect via chat, email, SMS, web, and a mobile app optimized for accessibility and a low-barrier experience.</v>
      </c>
      <c r="P180" s="5" t="str">
        <f>'raw data'!AP172</f>
        <v>Our solution does not need any technology components</v>
      </c>
      <c r="Q180" s="5" t="str">
        <f>'raw data'!AQ172</f>
        <v>Carallel’s pricing model supports scalable implementation across rural health systems, provider networks, and community organizations. Pricing can be structured as either a population-based PMPM model or an engagement-based approach based on program goals and funding requirements.    Costs may include program design, workflow setup, training, reporting, and referral or data-sharing integration. Because Carallel is virtual-first, implementation costs are generally lower than in-person programs and can scale efficiently across rural communities.    Ongoing costs support Care Advocate services, caregiver coaching, digital platform access, educational resources, analytics, reporting, and program management. This model expands caregiver support without significant new local staffing, helping sustain impact beyond the grant period.</v>
      </c>
      <c r="R180" s="5" t="str">
        <f>'raw data'!AR172</f>
        <v>During implementation, Carallel’s design and engineering teams collaborate with partner brand, digital, and IT teams to apply approved logos, communications, workflows, and integration requirements across web, app, and outreach materials. Carallel supports secure data exchange, single sign-on (SSO), embedded chat functionality, scheduling integration, API-enabled modules, and referral workflows. Care Advocates receive partner-specific training and follow customized scripts, greetings, and escalation protocols. Program management, customer success support, data analytics, reporting, and quality assurance are included throughout implementation and ongoing operations.</v>
      </c>
      <c r="S180" s="5" t="str">
        <f>'raw data'!AS172</f>
        <v>30–60 days, depending on integration needs</v>
      </c>
    </row>
    <row r="181" spans="1:19" ht="303.75" customHeight="1" x14ac:dyDescent="0.25">
      <c r="A181" s="5" t="str">
        <f>'raw data'!E173</f>
        <v>Kart Kleen dba. Big Sky Decon</v>
      </c>
      <c r="B181" s="5" t="str">
        <f>'raw data'!F173</f>
        <v>Max Gardiner</v>
      </c>
      <c r="C181" s="5" t="str">
        <f>'raw data'!H173</f>
        <v>max@bigskydecon.com</v>
      </c>
      <c r="D181" s="5" t="str">
        <f>'raw data'!J173</f>
        <v>www.bigskydecon.com</v>
      </c>
      <c r="E181" s="5" t="str">
        <f>'raw data'!K173</f>
        <v>Big Sky Decon addresses critical challenges facing rural healthcare organizations by providing a rapid, chemical-free solution to reduce environmental contamination, improve infection prevention efforts, and protect healthcare workers and patients from exposure to harmful pathogens and biohazards. Rural hospitals, clinics, EMS agencies, and long-term care facilities often operate with limited staffing, tight budgets, and fewer resources to manage infectious disease risks and maintain safe care environments. Our patented UV-C decontamination systems help mitigate these challenges by quickly inactivating bacteria, viruses, fungi, and other pathogens on surfaces, equipment, PPE, ambulances, and patient care areas. Big Sky Decon helps rural healthcare providers deliver safer, higher-quality care while maximizing limited resources and strengthening community health outcomes.</v>
      </c>
      <c r="F181" s="5" t="str">
        <f>'raw data'!L173</f>
        <v>Big Sky Decon provides advanced, patented UV-C decontamination solutions designed to support rural hospitals, clinics, EMS agencies, and healthcare providers in creating safer, healthier care environments. Our portable, easy-to-use equipment rapidly inactivates biological hazards—including bacteria, viruses, fungi, and other pathogens—without the use of chemicals, residues, or harmful byproducts. In as little as three minutes of exposure time, our technology achieves up to 99.99% inactivation of pathogens such as MRSA, Hepatitis C, C. difficile, COVID-19, E. coli, and many others. In addition to pathogen reduction, our systems eliminate odors and decontaminate contaminated areas, medical equipment, ambulances, PPE, uniforms, and other high-touch surfaces, helping healthcare organizations reduce the risk of cross-contamination and exposure.  Big Sky Decon's solutions align directly with the goals of Rural Health Transformation Programs across the country.</v>
      </c>
      <c r="G181" s="5" t="str">
        <f>IF('raw data'!M173="checked",'raw data'!M$1&amp;", ","")&amp;IF('raw data'!N173="checked",'raw data'!N$1&amp;", ","")&amp;IF('raw data'!O173="checked",'raw data'!O$1&amp;", ","")&amp;IF('raw data'!P173="checked",'raw data'!P$1&amp;", ","")&amp;IF('raw data'!Q173="checked",'raw data'!Q$1&amp;", ","")&amp;IF('raw data'!R173="checked",'raw data'!R$1&amp;", ","")&amp;IF('raw data'!S173="checked",'raw data'!S$1&amp;", ","")&amp;IF('raw data'!T173="checked",'raw data'!U173,"")</f>
        <v xml:space="preserve">Local Health Departments, Critical Access Hospitals, Rural PPS Hospitals, EMS, State Agencies, </v>
      </c>
      <c r="H181" s="5" t="str">
        <f>'raw data'!V173</f>
        <v>Big Sky Decon has worked in rural K-12 schools in Montana. We partnered with DPHHS in an initiative to provide a safer school environment, reduce cross-contamination, and mitigate the spread of diseases in schools.</v>
      </c>
      <c r="I181" s="5" t="str">
        <f>'raw data'!W173</f>
        <v>We have not had experience with the State of Indiana yet.</v>
      </c>
      <c r="J181" s="5" t="str">
        <f>IF('raw data'!X173="checked",'raw data'!X$1&amp;", ","")&amp;IF('raw data'!Y173="checked",'raw data'!Y$1&amp;", ","")&amp;IF('raw data'!Z173="checked",'raw data'!Z$1&amp;", ","")&amp;IF('raw data'!AA173="checked",'raw data'!AA$1&amp;", ","")&amp;IF('raw data'!AB173="checked",'raw data'!AB$1&amp;", ","")&amp;IF('raw data'!AC173="checked",'raw data'!AC$1,"")</f>
        <v xml:space="preserve">Pilot data, Case study, Testimonials, </v>
      </c>
      <c r="K181" s="5" t="str">
        <f>'raw data'!AD173</f>
        <v>The Montana DPHHS and Big Sky Decon pilot program equipped 214 K-12 schools across Montana with UV-C decontamination technology to help reduce the spread of bacteria, viruses, and other harmful contaminants. Schools utilized Area Decon Units and Incident Response Bags to quickly disinfect classrooms, locker rooms, athletic equipment, buses, electronics, and other high-touch areas. Participating schools reported positive results, including helping mitigate illness outbreaks and improving overall sanitation practices. The program enhanced student and staff safety, reduced cross-contamination risks, supported healthier learning environments, and increased confidence in schools' ability to respond to infectious disease concerns.</v>
      </c>
      <c r="L181" s="5" t="str">
        <f>'raw data'!AE173</f>
        <v>No</v>
      </c>
      <c r="M181" s="5">
        <f>'raw data'!AF173</f>
        <v>0</v>
      </c>
      <c r="N181" s="5" t="str">
        <f>IF('raw data'!AG173="checked",'raw data'!AG$1&amp;", ","")&amp;IF('raw data'!AH173="checked",'raw data'!AH$1&amp;", ","")&amp;IF('raw data'!AI173="checked",'raw data'!AI$1&amp;", ","")&amp;IF('raw data'!AJ173="checked",'raw data'!AJ$1&amp;", ","")&amp;IF('raw data'!AK173="checked",'raw data'!AK$1&amp;", ","")&amp;IF('raw data'!AL173="checked",'raw data'!AL$1&amp;", ","")&amp;IF('raw data'!AM173="checked",'raw data'!AN173,"")</f>
        <v xml:space="preserve">Chronic disease prevention, Emergency preparedness, </v>
      </c>
      <c r="O181" s="5" t="str">
        <f>'raw data'!AO173</f>
        <v>N/A</v>
      </c>
      <c r="P181" s="5" t="str">
        <f>'raw data'!AP173</f>
        <v>Our solution does not need any technology components</v>
      </c>
      <c r="Q181" s="5" t="str">
        <f>'raw data'!AQ173</f>
        <v>Our costs are per-unit pricing.  Area Decon Unit - $3,150  Incident Response Bag - $5,950</v>
      </c>
      <c r="R181" s="5" t="str">
        <f>'raw data'!AR173</f>
        <v>Big Sky Decon's products can be implemented throughout rural healthcare facilities as both a preventative infection-control tool and a rapid-response decontamination resource. Because the systems are portable, require minimal training, and do not rely on chemicals, they can be integrated into existing cleaning and infection prevention protocols without disrupting daily operations.</v>
      </c>
      <c r="S181" s="5" t="str">
        <f>'raw data'!AS173</f>
        <v>2-4 Months for delivery of products</v>
      </c>
    </row>
    <row r="182" spans="1:19" ht="187.5" customHeight="1" x14ac:dyDescent="0.25">
      <c r="A182" s="5" t="str">
        <f>'raw data'!E174</f>
        <v>HSG Advisors</v>
      </c>
      <c r="B182" s="5" t="str">
        <f>'raw data'!F174</f>
        <v>Shawn Rossi</v>
      </c>
      <c r="C182" s="5" t="str">
        <f>'raw data'!H174</f>
        <v>srossi@hsgadvisors.com</v>
      </c>
      <c r="D182" s="5" t="str">
        <f>'raw data'!J174</f>
        <v>www.hsgadvisors.com</v>
      </c>
      <c r="E182" s="5" t="str">
        <f>'raw data'!K174</f>
        <v>HSG offers workforce planning, including provider access gaps and retention concerns. We offer rural hospital sustainability and growth planning by helping organizations identify service line opportunities, evaluate new care models, assess geographic expansion opportunities, and prioritize investments to improve access and financial performance.</v>
      </c>
      <c r="F182" s="5" t="str">
        <f>'raw data'!L174</f>
        <v>HSG Advisors provides data-driven analytics and strategic advisory services that help rural healthcare organizations improve access, strengthen workforce planning, optimize provider networks, and identify sustainable growth opportunities. By combining claims-enhanced market intelligence, provider workforce analytics, compensation strategy, and operational consulting, HSG enables healthcare leaders to make informed decisions that support long-term financial sustainability, enhance patient access, and advance rural healthcare transformation initiatives.</v>
      </c>
      <c r="G182" s="5" t="str">
        <f>IF('raw data'!M174="checked",'raw data'!M$1&amp;", ","")&amp;IF('raw data'!N174="checked",'raw data'!N$1&amp;", ","")&amp;IF('raw data'!O174="checked",'raw data'!O$1&amp;", ","")&amp;IF('raw data'!P174="checked",'raw data'!P$1&amp;", ","")&amp;IF('raw data'!Q174="checked",'raw data'!Q$1&amp;", ","")&amp;IF('raw data'!R174="checked",'raw data'!R$1&amp;", ","")&amp;IF('raw data'!S174="checked",'raw data'!S$1&amp;", ","")&amp;IF('raw data'!T174="checked",'raw data'!U174,"")</f>
        <v xml:space="preserve">Critical Access Hospitals, Rural PPS Hospitals, FQHCs, State Agencies, </v>
      </c>
      <c r="H182" s="5" t="str">
        <f>'raw data'!V174</f>
        <v>HSG Advisors has extensive experience supporting rural hospitals, critical access hospitals, regional health systems, state hospital associations, FQHCs, and healthcare collaboratives across the country. Our work spans market and service line strategy, medical staff development planning, provider network optimization, recruitment planning, and organizational alignment initiatives designed specifically to address the unique realities of rural healthcare delivery.</v>
      </c>
      <c r="I182" s="5" t="str">
        <f>'raw data'!W174</f>
        <v>We work with many Indiana hospitals and the Indiana Hospital Association.</v>
      </c>
      <c r="J182" s="5" t="str">
        <f>IF('raw data'!X174="checked",'raw data'!X$1&amp;", ","")&amp;IF('raw data'!Y174="checked",'raw data'!Y$1&amp;", ","")&amp;IF('raw data'!Z174="checked",'raw data'!Z$1&amp;", ","")&amp;IF('raw data'!AA174="checked",'raw data'!AA$1&amp;", ","")&amp;IF('raw data'!AB174="checked",'raw data'!AB$1&amp;", ","")&amp;IF('raw data'!AC174="checked",'raw data'!AC$1,"")</f>
        <v xml:space="preserve">Case study, Testimonials, </v>
      </c>
      <c r="K182" s="5" t="str">
        <f>'raw data'!AD174</f>
        <v>HSG has helped healthcare organizations achieve measurable improvements in market share growth, provider recruitment and retention, patient access, network performance, and financial sustainability. Our clients have used HSG analytics and advisory services to identify new service line opportunities, optimize provider staffing models, improve physician productivity, strengthen referral retention, support successful provider recruitment strategies, and make more informed capital and growth investments. By transforming complex healthcare data into actionable insights, HSG enables organizations to make faster, more confident decisions that improve access to care and support long-term organizational success.</v>
      </c>
      <c r="L182" s="5" t="str">
        <f>'raw data'!AE174</f>
        <v>Yes</v>
      </c>
      <c r="M182" s="5" t="str">
        <f>'raw data'!AF174</f>
        <v>The Indiana Hospital Association represents rural hospitals.</v>
      </c>
      <c r="N182" s="5" t="str">
        <f>IF('raw data'!AG174="checked",'raw data'!AG$1&amp;", ","")&amp;IF('raw data'!AH174="checked",'raw data'!AH$1&amp;", ","")&amp;IF('raw data'!AI174="checked",'raw data'!AI$1&amp;", ","")&amp;IF('raw data'!AJ174="checked",'raw data'!AJ$1&amp;", ","")&amp;IF('raw data'!AK174="checked",'raw data'!AK$1&amp;", ","")&amp;IF('raw data'!AL174="checked",'raw data'!AL$1&amp;", ","")&amp;IF('raw data'!AM174="checked",'raw data'!AN174,"")</f>
        <v xml:space="preserve">Workforce development, Data modernization, </v>
      </c>
      <c r="O182" s="5" t="str">
        <f>'raw data'!AO174</f>
        <v>HSG's solutions are delivered through a secure, cloud-based analytics platform and require minimal technology infrastructure from participating organizations. Internet access would be the only requirement.</v>
      </c>
      <c r="P182" s="5" t="str">
        <f>'raw data'!AP174</f>
        <v>This technology is NOT provided as part of our solution and the purchasing entity needs to procure the technology on their own</v>
      </c>
      <c r="Q182" s="5" t="str">
        <f>'raw data'!AQ174</f>
        <v>HSG utilizes a flexible pricing model that is tailored to the scope, complexity, and objectives of each engagement. Depending on the services provided, costs may include a combination of one-time implementation fees, annual subscription licensing, and professional consulting services.</v>
      </c>
      <c r="R182" s="5" t="str">
        <f>'raw data'!AR174</f>
        <v>HSG's solutions are designed to minimize the operational and technical burden on participating organizations while ensuring successful adoption and long-term value realization. Executive sponsor and project lead participation for strategic alignment and decision-making. Periodic working sessions for requirements gathering, validation, training, and strategy review. Ongoing participation in quarterly performance reviews and strategic planning discussions</v>
      </c>
      <c r="S182" s="5" t="str">
        <f>'raw data'!AS174</f>
        <v>30 days</v>
      </c>
    </row>
    <row r="183" spans="1:19" ht="310.5" customHeight="1" x14ac:dyDescent="0.25">
      <c r="A183" s="5" t="str">
        <f>'raw data'!E175</f>
        <v>Kodiak Solutions</v>
      </c>
      <c r="B183" s="5" t="str">
        <f>'raw data'!F175</f>
        <v>Matt Eesley</v>
      </c>
      <c r="C183" s="5" t="str">
        <f>'raw data'!H175</f>
        <v>Matt.eesley@kodiaksolutions.io</v>
      </c>
      <c r="D183" s="5" t="str">
        <f>'raw data'!J175</f>
        <v>https://www.kodiaksolutions.io/</v>
      </c>
      <c r="E183" s="5" t="str">
        <f>'raw data'!K175</f>
        <v>Rural Indiana hospitals face growing cybersecurity and HIPAA compliance demands with limited IT capacity. The upcoming HIPAA Security Rule final rule will require compliance within 240 days, including multifactor authentication, encryption, network segmentation, vulnerability scanning, penetration testing, and 72-hour incident notification—requirements that exceed the capabilities of most Critical Access Hospitals. Beyond regulation, every GROW priority depends on secure, reliable technology infrastructure. Secure ePHI management supports chronic disease coordination, protected telehealth expands access, and trusted data enables maternal and pediatric care delivery. Without operational cybersecurity support, rural hospitals face breaches, OCR penalties, patient safety risks, and limited participation in data-sharing initiatives that drive improved outcomes.</v>
      </c>
      <c r="F183" s="5" t="str">
        <f>'raw data'!L175</f>
        <v>Cyber Security Solutions (CSS) and Kodiak Solutions deliver a shared regional cybersecurity and compliance operating model for rural hospital networks. Kodiak provides healthcare-focused assessment and education, including annual HIPAA risk analyses, compliance audits, BAA verification, workforce training, board and executive briefings, privacy officer training, and tabletop exercises. CSS provides 24x7 security operations, including SOC monitoring, endpoint and BioMed/IoT visibility, network intrusion detection, ePHI surveys, mobile device security, and infrastructure resilience. The model includes a Regional Cybersecurity Intelligence Dashboard—a unified, real-time view across all hospitals showing security posture, compliance status, and cross-hospital threat patterns no single hospital can see. PHI remains local; only security telemetry is aggregated. Coalition leaders and state partners gain measurable, defensible progress backed by operational data.</v>
      </c>
      <c r="G183" s="5" t="str">
        <f>IF('raw data'!M175="checked",'raw data'!M$1&amp;", ","")&amp;IF('raw data'!N175="checked",'raw data'!N$1&amp;", ","")&amp;IF('raw data'!O175="checked",'raw data'!O$1&amp;", ","")&amp;IF('raw data'!P175="checked",'raw data'!P$1&amp;", ","")&amp;IF('raw data'!Q175="checked",'raw data'!Q$1&amp;", ","")&amp;IF('raw data'!R175="checked",'raw data'!R$1&amp;", ","")&amp;IF('raw data'!S175="checked",'raw data'!S$1&amp;", ","")&amp;IF('raw data'!T175="checked",'raw data'!U175,"")</f>
        <v xml:space="preserve">Critical Access Hospitals, Rural PPS Hospitals, FQHCs, State Agencies, </v>
      </c>
      <c r="H183" s="5" t="str">
        <f>'raw data'!V175</f>
        <v>Kodiak supports rural health organizations, including Critical Access Hospitals, Rural Health Clinics, FQHCs, and physician practices. Our work ranges from advisory support to internal audit and risk oversight across EHR/ERP systems, identity and access management, data protection, and medical devices. We understand rural operational and financial constraints and focus on practical, scalable solutions that support compliance, strengthen resilience, and enable distributed care, including telehealth.  Cyber Security Solutions (CSS) is built around the realities rural and safety-net hospitals face: limited IT staffing, high Medicaid mix, OCR exposure, high BioMed/IoT density, and complex compliance demands. CSS operates a full cybersecurity stack at Humboldt Park Health in Chicago, covering ~1,100 devices under a three-year contract through 2030. Together, Kodiak and CSS deliver a shared regional service designed for the cost and staffing constraints of rural hospital networks.</v>
      </c>
      <c r="I183" s="5" t="str">
        <f>'raw data'!W175</f>
        <v>Kodiak, based in Indianapolis, provides healthcare financial performance and risk/compliance services, with roots in CHAN (1997) and Crowe Healthcare Risk Consulting (2013). It supports Indiana providers, including IU Health, Franciscan, Community, Parkview, and Deaconess, across EHR platforms and engagements. CSS has no current Indiana work but is engaging IRHA, IHA, and IPHCA and brings a portable model proven in safety-net hospitals, aligned to rural and CAH environments.</v>
      </c>
      <c r="J183" s="5" t="str">
        <f>IF('raw data'!X175="checked",'raw data'!X$1&amp;", ","")&amp;IF('raw data'!Y175="checked",'raw data'!Y$1&amp;", ","")&amp;IF('raw data'!Z175="checked",'raw data'!Z$1&amp;", ","")&amp;IF('raw data'!AA175="checked",'raw data'!AA$1&amp;", ","")&amp;IF('raw data'!AB175="checked",'raw data'!AB$1&amp;", ","")&amp;IF('raw data'!AC175="checked",'raw data'!AC$1,"")</f>
        <v xml:space="preserve">Pilot data, Case study, Testimonials, </v>
      </c>
      <c r="K183" s="5" t="str">
        <f>'raw data'!AD175</f>
        <v>CSS clients realize ~40% reduction in cybersecurity operating costs through the integrated CSS + Kodiak model—consolidating vendors into a single managed service, eliminating duplicative tools, and reducing administrative overhead. The model expands capabilities across SOC, endpoint, BioMed/IoT, network detection, ePHI surveillance, compliance audit, and workforce education without adding headcount. At Humboldt Park Health, CSS supports ~1,100 devices under a three-year engagement with annual HIPAA Security Assessments embedded through 2030.</v>
      </c>
      <c r="L183" s="5" t="str">
        <f>'raw data'!AE175</f>
        <v>No</v>
      </c>
      <c r="M183" s="5">
        <f>'raw data'!AF175</f>
        <v>0</v>
      </c>
      <c r="N183" s="5" t="str">
        <f>IF('raw data'!AG175="checked",'raw data'!AG$1&amp;", ","")&amp;IF('raw data'!AH175="checked",'raw data'!AH$1&amp;", ","")&amp;IF('raw data'!AI175="checked",'raw data'!AI$1&amp;", ","")&amp;IF('raw data'!AJ175="checked",'raw data'!AJ$1&amp;", ","")&amp;IF('raw data'!AK175="checked",'raw data'!AK$1&amp;", ","")&amp;IF('raw data'!AL175="checked",'raw data'!AL$1&amp;", ","")&amp;IF('raw data'!AM175="checked",'raw data'!AN175,"")</f>
        <v>Data modernization, Emergency preparedness, Cybersecurity and HIPAA Compliance Infrastructure</v>
      </c>
      <c r="O183" s="5" t="str">
        <f>'raw data'!AO175</f>
        <v>CSS provides all required cybersecurity hardware and software as part of the service: SOC platform, network intrusion detection, endpoint detection and response (EDR), BioMed/IoT visibility, vulnerability management, mobile device management, ePHI surveillance, and a Regional Cybersecurity Intelligence Dashboard delivering real-time visibility across all hospitals. No additional hospital procurement is required beyond standard network connectivity.</v>
      </c>
      <c r="P183" s="5" t="str">
        <f>'raw data'!AP175</f>
        <v>This technology is provided as part of our solution</v>
      </c>
      <c r="Q183" s="5" t="str">
        <f>'raw data'!AQ175</f>
        <v>CSS uses a per-device monthly subscription with tiered pricing based on hospital size and device count, plus an annual professional services fee for Kodiak-led assessment and education. The model supports predictable budgeting and grant alignment: implementation and Year 1 services can be funded through GROW Regional Grants, with ongoing operations shifting to hospital budgets as outcomes are demonstrated. Post-grant sustainability is built in—by Year 5, hospitals will have the track record to justify cybersecurity as a core compliance expense, similar to malpractice insurance or EHR maintenance. Regional volume pricing provides per-hospital savings versus individual procurement, reinforcing the shared-service model GROW is designed to enable. Detailed pricing is available upon coalition engagement.</v>
      </c>
      <c r="R183" s="5" t="str">
        <f>'raw data'!AR175</f>
        <v>CSS provides all required hardware and software as part of the service. Implementation includes: (1) CSS-led discovery and asset inventory; (2) network sensor and appliance deployment with hospital IT; (3) endpoint rollout across workstations and BioMed; (4) integration with EMR and clinical systems; (5) Kodiak-led staff training on incident reporting workflows; and (6) activation of a Regional Cybersecurity Intelligence Dashboard as hospitals come online, with appropriate coalition visibility. Hospital staff time is minimal, coordinated through IT leadership, the COO, or a designated security contact.</v>
      </c>
      <c r="S183" s="5" t="str">
        <f>'raw data'!AS175</f>
        <v>60-90 days per hospital; 6-9 months regional rollo</v>
      </c>
    </row>
    <row r="184" spans="1:19" ht="321.75" customHeight="1" x14ac:dyDescent="0.25">
      <c r="A184" s="5" t="str">
        <f>'raw data'!E176</f>
        <v>Blue Agilis</v>
      </c>
      <c r="B184" s="5" t="str">
        <f>'raw data'!F176</f>
        <v>Lisa Cotten</v>
      </c>
      <c r="C184" s="5" t="str">
        <f>'raw data'!H176</f>
        <v>lisa.cotten@blueagilis.com</v>
      </c>
      <c r="D184" s="5" t="str">
        <f>'raw data'!J176</f>
        <v>https://blueagilis.com/</v>
      </c>
      <c r="E184" s="5" t="str">
        <f>'raw data'!K176</f>
        <v xml:space="preserve">Rural health organizations can see that their performance numbers are falling short. They have the data on quality, cost, and avoidable utilization.   That performance data is necessary but not sufficient to ensure improvement.  They are missing an understanding of the day to day workflows that drive those numbers. Big consulting firms are expensive, and when they leave, the improvements tend to leave with them. Frontline staff already know what good care looks like, but there are rarely enough hands to do it the same way every time.    The result is consistent underperformance in spite of strong intent. This gap is sharpest for rural hospitals, FQHCs, and other under-resourced providers trying to deliver high quality for their communities in the face of declining resources and workforce shortages. They have visibility into the problem but lack a reliable, affordable way to act on it consistently across sites.  </v>
      </c>
      <c r="F184" s="5" t="str">
        <f>'raw data'!L176</f>
        <v>Blue Agilis is headquartered in Indiana and has been actively working with Indiana rural healthcare organizations. Our large-scale practice transformation work included Indiana practices, and we continue to serve Indiana providers through our work with a national payer's Indiana-based practice network. We are currently engaged with an Indiana behavioral health organization to assess and align its workflows with the state's expected quality, access, and cost outcomes for Medicaid and related populations. We are also working with a northeast Indiana aging and in-home services organization to deploy our AI-enabled tools to improve how frontline staff access information and to reduce the manual effort required for state reporting. Additionally, we have supported an integrated regional health system serving six Indiana counties, including rural populations, through workflow assessments and rapid intervention design that produced a 40% increase in annual wellness visits, a 17% reduction in a</v>
      </c>
      <c r="G184" s="5" t="str">
        <f>IF('raw data'!M176="checked",'raw data'!M$1&amp;", ","")&amp;IF('raw data'!N176="checked",'raw data'!N$1&amp;", ","")&amp;IF('raw data'!O176="checked",'raw data'!O$1&amp;", ","")&amp;IF('raw data'!P176="checked",'raw data'!P$1&amp;", ","")&amp;IF('raw data'!Q176="checked",'raw data'!Q$1&amp;", ","")&amp;IF('raw data'!R176="checked",'raw data'!R$1&amp;", ","")&amp;IF('raw data'!S176="checked",'raw data'!S$1&amp;", ","")&amp;IF('raw data'!T176="checked",'raw data'!U176,"")</f>
        <v xml:space="preserve">Local Health Departments, Critical Access Hospitals, Rural PPS Hospitals, FQHCs, EMS, Community-Based Organizations, State Agencies, </v>
      </c>
      <c r="H184" s="5" t="str">
        <f>'raw data'!V176</f>
        <v>Blue Agilis has deep experience improving clinical and operational performance in rural healthcare settings. Our work began with a large-scale, CMS-funded practice transformation effort that engaged more than 15,000 providers across 2,200 practices serving over 10 million patients, many of them in rural and underserved communities. That work produced more than $1 billion in total cost of care savings, up to a 70% reduction in patient harm events, and approximately a 30% reduction in unnecessary emergency department utilization. We understand the constraints rural organizations face: limited staffing, stretched infrastructure, and the need for solutions that work within existing resources rather than requiring new ones. Our AI-enabled platform and workflow assessment tools were built to scale across diverse settings, including small practices, community behavioral health organizations, and aging services providers, without requiring a heavy consulting footprint.</v>
      </c>
      <c r="I184" s="5" t="str">
        <f>'raw data'!W176</f>
        <v>Blue Agilis is headquartered in Indiana and has been actively working with Indiana rural healthcare organizations. Our large-scale practice transformation work included Indiana practices, and we continue to serve Indiana providers through our work with a national payer's Indiana-based practice network. We are currently engaged with an Indiana behavioral health organization to assess and align its workflows with the state's expected quality, access, and cost outcomes for Medicaid and related popu</v>
      </c>
      <c r="J184" s="5" t="str">
        <f>IF('raw data'!X176="checked",'raw data'!X$1&amp;", ","")&amp;IF('raw data'!Y176="checked",'raw data'!Y$1&amp;", ","")&amp;IF('raw data'!Z176="checked",'raw data'!Z$1&amp;", ","")&amp;IF('raw data'!AA176="checked",'raw data'!AA$1&amp;", ","")&amp;IF('raw data'!AB176="checked",'raw data'!AB$1&amp;", ","")&amp;IF('raw data'!AC176="checked",'raw data'!AC$1,"")</f>
        <v xml:space="preserve">Peer-reviewed research, Evaluation report, Pilot data, Case study, Testimonials, </v>
      </c>
      <c r="K184" s="5" t="str">
        <f>'raw data'!AD176</f>
        <v>Blue Agilis delivers measurable results by identifying where care breaks down at the workflow level and guiding teams to make specific, evidence-based changes. Across our work, outcomes include more than $1 billion in total cost of care savings, up to 70% reduction in patient harm events, approximately 30% reduction in unnecessary ED utilization, and more than 10-point improvement in Net Promoter Score. In one health system engagement, six hospitals achieved 4- or 5-star CMS quality ratings. In a recent value-based care engagement with a multi-county health system, we helped produce a 40% increase in annual wellness visits, a 17% reduction in avoidable ED visits, and a 28% improvement in medication adherence within months of deployment. The</v>
      </c>
      <c r="L184" s="5" t="str">
        <f>'raw data'!AE176</f>
        <v>Yes</v>
      </c>
      <c r="M184" s="5" t="str">
        <f>'raw data'!AF176</f>
        <v>Community Health Network, Aging and In Home Services Fort Wayne, LifeStream and Eli Lilly. More coming in Q 3 and Q4.</v>
      </c>
      <c r="N184" s="5" t="str">
        <f>IF('raw data'!AG176="checked",'raw data'!AG$1&amp;", ","")&amp;IF('raw data'!AH176="checked",'raw data'!AH$1&amp;", ","")&amp;IF('raw data'!AI176="checked",'raw data'!AI$1&amp;", ","")&amp;IF('raw data'!AJ176="checked",'raw data'!AJ$1&amp;", ","")&amp;IF('raw data'!AK176="checked",'raw data'!AK$1&amp;", ","")&amp;IF('raw data'!AL176="checked",'raw data'!AL$1&amp;", ","")&amp;IF('raw data'!AM176="checked",'raw data'!AN176,"")</f>
        <v>Chronic disease prevention, Maternal &amp; child health, Behavioral health, Emergency preparedness, Improving operational performance</v>
      </c>
      <c r="O184" s="5" t="str">
        <f>'raw data'!AO176</f>
        <v xml:space="preserve">Blue Agilis is web-based technology. </v>
      </c>
      <c r="P184" s="5" t="str">
        <f>'raw data'!AP176</f>
        <v>This technology is provided as part of our solution</v>
      </c>
      <c r="Q184" s="5" t="str">
        <f>'raw data'!AQ176</f>
        <v xml:space="preserve">We charge license  and support fees for our tools on either a per user basis or a per practice site basis, depending on the situation.  For most rural health applications, our fees will be per user per year.    We charge one-time implementation fees that cover training and the creation of a Knowledge Base that enables the AI to localize specific recommendations to each client’s specific needs.  </v>
      </c>
      <c r="R184" s="5" t="str">
        <f>'raw data'!AR176</f>
        <v xml:space="preserve">This varies with the work being done, but it is faster than any amount of staff time, tech integration or training than users have ever known. </v>
      </c>
      <c r="S184" s="5" t="str">
        <f>'raw data'!AS176</f>
        <v>Varies with work focus: weeks, months.</v>
      </c>
    </row>
    <row r="185" spans="1:19" ht="371.25" customHeight="1" x14ac:dyDescent="0.25">
      <c r="A185" s="5" t="str">
        <f>'raw data'!E177</f>
        <v>Altitude</v>
      </c>
      <c r="B185" s="5" t="str">
        <f>'raw data'!F177</f>
        <v>Prabhjot Singh</v>
      </c>
      <c r="C185" s="5" t="str">
        <f>'raw data'!H177</f>
        <v>prabhjot@joinaltitude.com</v>
      </c>
      <c r="D185" s="5" t="str">
        <f>'raw data'!J177</f>
        <v>www.joinaltitude.com</v>
      </c>
      <c r="E185" s="5" t="str">
        <f>'raw data'!K177</f>
        <v>Rural Indiana faces a structural mismatch between chronic disease burden and clinical capacity. Cardiometabolic conditions—hypertension, diabetes, heart failure—concentrate in rural counties, yet outreach centers and rural sites increasingly rely on APPs who lack the protocol support to confidently stage heart failure, initiate and titrate GDMT, and manage complex multi-condition patients. The result is clinical inertia: long delays from diagnosis to control, fragmented post-discharge transitions, and avoidable hospital transfers that strain low-volume providers. These gaps map directly to GROW's Sustainable Access goal (low patient volumes and transfer barriers), Innovative Care goal (cardiometabolic standards of care, Initiative 5), and Workforce Development goal (rural clinician readiness, Initiative 10). Without in-workflow decision support and added clinical capacity, rural Hoosiers wait longer to reach control and rural providers cannot retain that care locally.</v>
      </c>
      <c r="F185" s="5" t="str">
        <f>'raw data'!L177</f>
        <v>Altitude delivers two integrated platforms that work across existing EHRs+I-HIE. Perform is in-workflow clinical decision support that guides APPs and rural clinicians through visits they would otherwise struggle with—staging heart failure, initiating and titrating GDMT, managing multi-condition cardiometabolic patients—building durable skill at the point of care (aligned to Workforce Development / Clinical Training &amp; Readiness, Init. 10, and Cardiometabolic Standards, Init. 5). Extend is a clinical service, backed by the Altitude Cares PC medical group and our AI-operations platform, that partners with rural provider groups to add capacity for chronic condition management and post-discharge transitions, compressing time-to-control and response times. Extend bills at in-network rates, making it sustainable for low-volume rural sites (aligned to Sustainable Access / care coordination, Init. 1, and Telehealth, Init. 8). Together they keep more care local.</v>
      </c>
      <c r="G185" s="5" t="str">
        <f>IF('raw data'!M177="checked",'raw data'!M$1&amp;", ","")&amp;IF('raw data'!N177="checked",'raw data'!N$1&amp;", ","")&amp;IF('raw data'!O177="checked",'raw data'!O$1&amp;", ","")&amp;IF('raw data'!P177="checked",'raw data'!P$1&amp;", ","")&amp;IF('raw data'!Q177="checked",'raw data'!Q$1&amp;", ","")&amp;IF('raw data'!R177="checked",'raw data'!R$1&amp;", ","")&amp;IF('raw data'!S177="checked",'raw data'!S$1&amp;", ","")&amp;IF('raw data'!T177="checked",'raw data'!U177,"")</f>
        <v xml:space="preserve">Local Health Departments, Critical Access Hospitals, Rural PPS Hospitals, FQHCs, Community-Based Organizations, State Agencies, </v>
      </c>
      <c r="H185" s="5" t="str">
        <f>'raw data'!V177</f>
        <v>Altitude's work is rooted in rural and underserved markets. In rural West Virginia, we partnered with a regional health system to deploy our cardiometabolic intelligence and care-support model, generating measurable clinical and financial lift opportunities by closing chronic-disease care gaps. In rural North Carolina, we worked with a rural-focused primary care group, where our platform drove more than 5,000 heart-failure care actions across attributed patients. These engagements were built on the same constraints rural Indiana faces: low patient volumes, APP-staffed sites, long time-to-control for chronic conditions, and fragmented transitions. Altitude's clinical co-founders carry deep, historic roots in rural care delivery and rural workforce development, having built and led chronic-care operations in resource-limited settings. That experience shapes how we design for rural realities rather than retrofitting urban models onto rural communities.</v>
      </c>
      <c r="I185" s="5" t="str">
        <f>'raw data'!W177</f>
        <v>We are an Indiana based organization has active work in 6 states and will be expanding to 21. Our base of operations is in Indiana, and our teams regularly move to different regions to support our partners.</v>
      </c>
      <c r="J185" s="5" t="str">
        <f>IF('raw data'!X177="checked",'raw data'!X$1&amp;", ","")&amp;IF('raw data'!Y177="checked",'raw data'!Y$1&amp;", ","")&amp;IF('raw data'!Z177="checked",'raw data'!Z$1&amp;", ","")&amp;IF('raw data'!AA177="checked",'raw data'!AA$1&amp;", ","")&amp;IF('raw data'!AB177="checked",'raw data'!AB$1&amp;", ","")&amp;IF('raw data'!AC177="checked",'raw data'!AC$1,"")</f>
        <v xml:space="preserve">Peer-reviewed research, Evaluation report, Pilot data, Case study, Testimonials, </v>
      </c>
      <c r="K185" s="5" t="str">
        <f>'raw data'!AD177</f>
        <v>Across rural and underserved deployments, Altitude has cut time-to-control for hypertension from 62 to 34 days (~45% faster). In rural West Virginia we drove ~$2.1M in revenue uplift; in rural North Carolina, 5,000+ heart-failure care actions across attributed patients. Independent actuarial modeling (Havarti Risk, led by a former Elevance chief actuary) projects $54M+ in combined payer and provider value at 50% success on a 100K Medicare cohort. Our peer-reviewed AJMC study (Singh, Ives, et al.) found a technology-enabled, community-based health-coaching model significantly lowered Medicaid costs for poorly controlled diabetes and hypertension—the same HBD and CBP HEDIS measures Indiana MCEs are accountable for.</v>
      </c>
      <c r="L185" s="5" t="str">
        <f>'raw data'!AE177</f>
        <v>No</v>
      </c>
      <c r="M185" s="5">
        <f>'raw data'!AF177</f>
        <v>0</v>
      </c>
      <c r="N185" s="5" t="str">
        <f>IF('raw data'!AG177="checked",'raw data'!AG$1&amp;", ","")&amp;IF('raw data'!AH177="checked",'raw data'!AH$1&amp;", ","")&amp;IF('raw data'!AI177="checked",'raw data'!AI$1&amp;", ","")&amp;IF('raw data'!AJ177="checked",'raw data'!AJ$1&amp;", ","")&amp;IF('raw data'!AK177="checked",'raw data'!AK$1&amp;", ","")&amp;IF('raw data'!AL177="checked",'raw data'!AL$1&amp;", ","")&amp;IF('raw data'!AM177="checked",'raw data'!AN177,"")</f>
        <v xml:space="preserve">Workforce development, Chronic disease prevention, Behavioral health, Data modernization, </v>
      </c>
      <c r="O185" s="5" t="str">
        <f>'raw data'!AO177</f>
        <v>Two EHR-agnostic platforms. Perform is an in-workflow upskilling platform: it guides APPs and rural clinicians through cardiometabolic visits live—staging heart failure, initiating and titrating GDMT—building durable skill at the point of care. Extend is AI-enabled, clinician-supervised capacity expansion: our AI-operations platform, backed by the Altitude Cares PC medical group, adds chronic-care and transitions capacity to rural sites. Both integrate via HIE and standard EHR exchange.</v>
      </c>
      <c r="P185" s="5" t="str">
        <f>'raw data'!AP177</f>
        <v>This technology is provided as part of our solution</v>
      </c>
      <c r="Q185" s="5" t="str">
        <f>'raw data'!AQ177</f>
        <v>Altitude's model is engineered to become self-sustaining within the grant period, so no grant funding is required beyond year five. Costs split by platform. Perform (upskilling) uses a per-clinician annual license, tiered by site size, plus a one-time fixed implementation fee for EHR/HIE integration, protocol configuration, and onboarding; maintenance, software updates, and clinical-protocol refreshes are bundled into the license, with no separate maintenance charge. Extend (AI-enabled, clinician-supervised capacity) generates its own revenue: the Altitude Cares PC group bills clinical services at in-network rates, and as attributed panels move into value-based contracts, shared-savings and PMPM revenue cover operating costs. Grant dollars are best applied to one-time implementation, Perform licensing, and Extend ramp-up. By grant end, in-network billing and VBC revenue fully fund recurring costs—leaving a durable, sustainable platform requiring no further grant support.</v>
      </c>
      <c r="R185" s="5" t="str">
        <f>'raw data'!AR177</f>
        <v>Implementation is intentionally light. Tech integration uses standard EHR data exchange and HIE connectivity (no rip-and-replace); typical site integration runs 4–6 weeks. Staff time is modest: a clinical champion and an IT/HIE contact for setup, plus brief workflow validation with participating clinicians. Training for Perform is embedded in the workflow—clinicians learn by being guided through live cardiometabolic visits—minimizing classroom time and lost productivity. Extend requires no added site staffing; the Altitude Cares PC group and our AI-operations team supply clinical capacity. Altitude handles configuration, protocol setup, credentialing, and support, keeping the rural site's lift low through onboarding and steady state.</v>
      </c>
      <c r="S185" s="5" t="str">
        <f>'raw data'!AS177</f>
        <v>Extend: 14 days to go live, Perform: 60-90 days.</v>
      </c>
    </row>
    <row r="186" spans="1:19" ht="361.5" customHeight="1" x14ac:dyDescent="0.25">
      <c r="A186" s="5" t="str">
        <f>'raw data'!E178</f>
        <v>Indiana University School of Optometry &amp; IU Dept. of Ophthalmology</v>
      </c>
      <c r="B186" s="5" t="str">
        <f>'raw data'!F178</f>
        <v>Julie Torbit</v>
      </c>
      <c r="C186" s="5" t="str">
        <f>'raw data'!H178</f>
        <v>jtorbit@iu.edu</v>
      </c>
      <c r="D186" s="5" t="str">
        <f>'raw data'!J178</f>
        <v>https://optometry.iu.edu</v>
      </c>
      <c r="E186" s="5" t="str">
        <f>'raw data'!K178</f>
        <v>Rural and underserved Indiana communities face persistent gaps in access to comprehensive eye care and timely detection of vision-threatening chronic disease complications. Patients with diabetes, hypertension, and obesity experience higher rates of diabetic retinopathy, glaucoma, and hypertension-related ocular changes, yet often lack convenient access to diagnostic imaging, specialist interpretation, and integrated lifestyle support. Existing referral pathways frequently result in delayed care, unnecessary emergency or specialty visits, and fragmented follow-up. Primary care and FQHC sites have limited onsite eyecare expertise and diagnostic capacity, creating structural barriers to early intervention. Without scalable, workflow-integrated solutions that combine objective retinal imaging with telehealth-based counseling, opportunities are missed to link vision findings to cardiometabolic risk reduction and to support rural workforce capacity through remote specialist oversight.</v>
      </c>
      <c r="F186" s="5" t="str">
        <f>'raw data'!L178</f>
        <v xml:space="preserve">The IUSO Tiered Ocular Telehealth Model delivers a flexible, clinic-integrated solution for rural primary care clinics and FQHCs. It offers three scalable tiers:  Tier 1 (Full Synchronous) – Complete eyecare lane for real-time comprehensive exams and longitudinal glaucoma/retinal disease management via HIPAA-compliant IU Zoom.  Tier 2 (Hybrid) – High-resolution anterior and posterior segment cameras with store-and-forward imaging, optional synchronous escalation, remote IU specialist interpretation, EMR/HIE integration, and expandable diagnostics (e.g., OCT, visual fields).  Tier 3 (Imaging-Only) – Camera workstation for diabetic retinopathy, glaucoma-risk, and macular disease screening with secure store-and-forward review and remote interpretation.  All tiers include staff training for high-quality imaging and triage, seamless primary care workflow integration, and optometry-led telehealth ocular nutrition counseling (dietary quality, metabolic health, physical activity) linked to vision </v>
      </c>
      <c r="G186" s="5" t="str">
        <f>IF('raw data'!M178="checked",'raw data'!M$1&amp;", ","")&amp;IF('raw data'!N178="checked",'raw data'!N$1&amp;", ","")&amp;IF('raw data'!O178="checked",'raw data'!O$1&amp;", ","")&amp;IF('raw data'!P178="checked",'raw data'!P$1&amp;", ","")&amp;IF('raw data'!Q178="checked",'raw data'!Q$1&amp;", ","")&amp;IF('raw data'!R178="checked",'raw data'!R$1&amp;", ","")&amp;IF('raw data'!S178="checked",'raw data'!S$1&amp;", ","")&amp;IF('raw data'!T178="checked",'raw data'!U178,"")</f>
        <v>Local Health Departments, Critical Access Hospitals, Rural PPS Hospitals, FQHCs, Rural Health Clinics</v>
      </c>
      <c r="H186" s="5" t="str">
        <f>'raw data'!V178</f>
        <v>As Director of the Indiana University School of Optometry Community Outreach (IUSOCO) program since 2011 and Director of the IUSO Telehealth Program since 2020, I have led the delivery of comprehensive eye care, diagnostics, and glasses to hundreds of uninsured and underinsured patients across urban and underserved Indiana communities. This work has been supported by more than $315,000 in grants, primarily from the Marion County Public Health Department, to expand vision services statewide. I have built sustainable partnerships with health centers and FQHCs, implemented HIPAA-compliant telehealth workflows, and trained clinic staff in imaging, triage, and integrated care processes. This experience in community outreach and telehealth program development directly informs the practical, capacity-matched tiered ocular telehealth model proposed here for rural deployment.</v>
      </c>
      <c r="I186" s="5" t="str">
        <f>'raw data'!W178</f>
        <v>All program development and telehealth implementation have taken place in Indiana. As Director of IUSOCO and the IUSO Telehealth Program, I have deep roots at Indiana University School of Optometry in Bloomington and Indianapolis. I have built collaborations with health centers, FQHCs, public health departments, and community organizations statewide. This experience has shaped a practical, Indiana-specific model aligned with GROW/RHTP priorities.</v>
      </c>
      <c r="J186" s="5" t="str">
        <f>IF('raw data'!X178="checked",'raw data'!X$1&amp;", ","")&amp;IF('raw data'!Y178="checked",'raw data'!Y$1&amp;", ","")&amp;IF('raw data'!Z178="checked",'raw data'!Z$1&amp;", ","")&amp;IF('raw data'!AA178="checked",'raw data'!AA$1&amp;", ","")&amp;IF('raw data'!AB178="checked",'raw data'!AB$1&amp;", ","")&amp;IF('raw data'!AC178="checked",'raw data'!AC$1,"")</f>
        <v xml:space="preserve">Evaluation report, Testimonials, </v>
      </c>
      <c r="K186" s="5" t="str">
        <f>'raw data'!AD178</f>
        <v>Through the IUSOCO program, over $315,000 in grants has funded comprehensive eye care, diagnostics, and glasses for thousands of uninsured and underinsured Indiana patients. Since 2020, the IUSO Telehealth Program has implemented HIPAA-compliant workflows for remote interpretation and integrated care. Partnerships with health centers, FQHCs, and public health organizations have been established, and staff have been trained in imaging, triage, and telehealth processes. These results demonstrate effective outreach and scalable telehealth capacity to support rural expansion through the proposed model.</v>
      </c>
      <c r="L186" s="5" t="str">
        <f>'raw data'!AE178</f>
        <v>Yes</v>
      </c>
      <c r="M186" s="5" t="str">
        <f>'raw data'!AF178</f>
        <v>Richard G. Lugar Center for Rural Health   Well Care Community Health   Indiana Health Centers, Inc.   Windrose Health Network  Southern Indiana Health Centers  Marion County Public Health Department</v>
      </c>
      <c r="N186" s="5" t="str">
        <f>IF('raw data'!AG178="checked",'raw data'!AG$1&amp;", ","")&amp;IF('raw data'!AH178="checked",'raw data'!AH$1&amp;", ","")&amp;IF('raw data'!AI178="checked",'raw data'!AI$1&amp;", ","")&amp;IF('raw data'!AJ178="checked",'raw data'!AJ$1&amp;", ","")&amp;IF('raw data'!AK178="checked",'raw data'!AK$1&amp;", ","")&amp;IF('raw data'!AL178="checked",'raw data'!AL$1&amp;", ","")&amp;IF('raw data'!AM178="checked",'raw data'!AN178,"")</f>
        <v xml:space="preserve">Workforce development, Chronic disease prevention, Data modernization, </v>
      </c>
      <c r="O186" s="5" t="str">
        <f>'raw data'!AO178</f>
        <v>Technology requirements vary by tier. All tiers require high-resolution anterior and posterior segment retinal cameras, a HIPAA-compliant IU Zoom platform for synchronous and asynchronous telehealth, secure software for remote specialist interpretation, and EMR/HIE integration capability.  Tier 1 needs a full diagnostic eyecare lane. Tier 2 includes cameras with optional real-time capability and expandable tools (e.g., OCT, visual fields).   Tier 3 is camera-only for store-and-forward</v>
      </c>
      <c r="P186" s="5" t="str">
        <f>'raw data'!AP178</f>
        <v>This technology is NOT provided as part of our solution and the purchasing entity needs to procure the technology on their own</v>
      </c>
      <c r="Q186" s="5" t="str">
        <f>'raw data'!AQ178</f>
        <v xml:space="preserve">Costs are structured by tier to match site capacity and minimize financial burden.  Implementation costs are primarily fixed per site and include equipment (high-resolution retinal cameras or full diagnostic lane), installation/setup, staff training on imaging and triage, and workflow integration into existing clinic operations.  Ongoing costs after implementation include remote specialist interpretation services, optometry-led ocular nutrition counseling sessions, and routine equipment maintenance. These can be structured as per-study fees, monthly service agreements, or subscription models depending on volume and site preference.  The model is intentionally designed to be lower-cost than traditional referral pathways by reducing unnecessary emergency and specialty visits. A project cost calculator will be used to track and project expenses. The tiered approach allows sites to begin at a lower entry cost (e.g., Tier 3) and scale as needed. The solution is built for sustainability beyond </v>
      </c>
      <c r="R186" s="5" t="str">
        <f>'raw data'!AR178</f>
        <v>Staff time, tech integration, training, etc.  Implementation follows a stepped approach based on site capacity and chosen tier. Onsite clinic staff perform imaging acquisition and basic triage after receiving training on camera operation and image quality standards (typically 1–2 days initial training plus ongoing support). Remote IU optometry faculty and supervised students provide specialist interpretation and ocular nutrition counseling via the HIPAA-compliant IU Zoom for Healthcare platform.  Technology integration includes high-resolution retinal cameras, secure telehealth software, and EMR/HIE connectivity. Dedicated space is required for equipment (minimal for Tier 3, full exam lane for Tier 1). Reliabl</v>
      </c>
      <c r="S186" s="5" t="str">
        <f>'raw data'!AS178</f>
        <v>Varies by tier; avg 8-12 weeks</v>
      </c>
    </row>
    <row r="187" spans="1:19" ht="276.75" customHeight="1" x14ac:dyDescent="0.25">
      <c r="A187" s="5" t="str">
        <f>'raw data'!E179</f>
        <v xml:space="preserve">Public Consulting Group </v>
      </c>
      <c r="B187" s="5" t="str">
        <f>'raw data'!F179</f>
        <v xml:space="preserve">Tina Allen </v>
      </c>
      <c r="C187" s="5" t="str">
        <f>'raw data'!H179</f>
        <v>tiallen@pcgus.com</v>
      </c>
      <c r="D187" s="5" t="str">
        <f>'raw data'!J179</f>
        <v>https://publicconsultinggroup.com/</v>
      </c>
      <c r="E187" s="5" t="str">
        <f>'raw data'!K179</f>
        <v>Rural healthcare and public health organizations face persistent workforce shortages, recruitment challenges, and staff retention barriers that limit their ability to deliver essential services. These challenges are particularly acute in underserved communities, where organizations often struggle to build sustainable talent pipelines and maintain the workforce capacity needed to meet growing healthcare and population health needs.</v>
      </c>
      <c r="F187" s="5" t="str">
        <f>'raw data'!L179</f>
        <v>PCG's workforce development and staffing solution helps organizations recruit, develop, and retain qualified professionals through targeted recruitment, staff augmentation, employer-of-record services, fellowship programs, and workforce management support. By providing scalable workforce solutions and talent pipeline strategies, we help healthcare and public health organizations strengthen capacity, improve workforce sustainability, and support long-term community health goals.</v>
      </c>
      <c r="G187" s="5" t="str">
        <f>IF('raw data'!M179="checked",'raw data'!M$1&amp;", ","")&amp;IF('raw data'!N179="checked",'raw data'!N$1&amp;", ","")&amp;IF('raw data'!O179="checked",'raw data'!O$1&amp;", ","")&amp;IF('raw data'!P179="checked",'raw data'!P$1&amp;", ","")&amp;IF('raw data'!Q179="checked",'raw data'!Q$1&amp;", ","")&amp;IF('raw data'!R179="checked",'raw data'!R$1&amp;", ","")&amp;IF('raw data'!S179="checked",'raw data'!S$1&amp;", ","")&amp;IF('raw data'!T179="checked",'raw data'!U179,"")</f>
        <v xml:space="preserve">Local Health Departments, State Agencies, </v>
      </c>
      <c r="H187" s="5" t="str">
        <f>'raw data'!V179</f>
        <v xml:space="preserve">PCG has extensive experience working with rural communities across multiple states, providing staff augmentation and workforce support services in public health, healthcare, and eligibility programs. Through these engagements, we have developed a strong understanding of the unique challenges facing rural communities, including workforce shortages, limited access to services, and geographic barriers. Our ability to tailor solutions to the specific needs of rural and underserved populations has been a key factor in the success and sustainability of our programs.  </v>
      </c>
      <c r="I187" s="5" t="str">
        <f>'raw data'!W179</f>
        <v>PCG has experience supporting public sector organizations in Indiana, including Medicaid-related services, local health departments, and school districts. Through these engagements, we have provided consulting, program management, and operational support to improve service delivery and outcomes. This experience, combined with our national expertise in public health, workforce development, and community-based programs, positions us to effectively support Indiana's rural communities.</v>
      </c>
      <c r="J187" s="5" t="str">
        <f>IF('raw data'!X179="checked",'raw data'!X$1&amp;", ","")&amp;IF('raw data'!Y179="checked",'raw data'!Y$1&amp;", ","")&amp;IF('raw data'!Z179="checked",'raw data'!Z$1&amp;", ","")&amp;IF('raw data'!AA179="checked",'raw data'!AA$1&amp;", ","")&amp;IF('raw data'!AB179="checked",'raw data'!AB$1&amp;", ","")&amp;IF('raw data'!AC179="checked",'raw data'!AC$1,"")</f>
        <v xml:space="preserve">Evaluation report, Testimonials, </v>
      </c>
      <c r="K187" s="5" t="str">
        <f>'raw data'!AD179</f>
        <v>The Fellowship Program has successfully strengthened the workforce pipeline by recruiting, training, and placing fellows in local and state public health organizations. The program has achieved a 60% retention rate of fellows continuing in public health roles following completion of their fellowship. Participating organizations have reported increased workforce capacity, enhanced service delivery, stronger collaboration, and improved community engagement. These outcomes align with Indiana's RHTP goals by expanding workforce capacity, supporting recruitment and retention efforts, and helping communities build sustainable, locally based healthcare and public health workforces.</v>
      </c>
      <c r="L187" s="5" t="str">
        <f>'raw data'!AE179</f>
        <v>No</v>
      </c>
      <c r="M187" s="5">
        <f>'raw data'!AF179</f>
        <v>0</v>
      </c>
      <c r="N187" s="5" t="str">
        <f>IF('raw data'!AG179="checked",'raw data'!AG$1&amp;", ","")&amp;IF('raw data'!AH179="checked",'raw data'!AH$1&amp;", ","")&amp;IF('raw data'!AI179="checked",'raw data'!AI$1&amp;", ","")&amp;IF('raw data'!AJ179="checked",'raw data'!AJ$1&amp;", ","")&amp;IF('raw data'!AK179="checked",'raw data'!AK$1&amp;", ","")&amp;IF('raw data'!AL179="checked",'raw data'!AL$1&amp;", ","")&amp;IF('raw data'!AM179="checked",'raw data'!AN179,"")</f>
        <v xml:space="preserve">Workforce development, </v>
      </c>
      <c r="O187" s="5" t="str">
        <f>'raw data'!AO179</f>
        <v>N/A</v>
      </c>
      <c r="P187" s="5" t="str">
        <f>'raw data'!AP179</f>
        <v>This technology is NOT provided as part of our solution and the purchasing entity needs to procure the technology on their own</v>
      </c>
      <c r="Q187" s="5" t="str">
        <f>'raw data'!AQ179</f>
        <v>PCG’s cost methodology is based on a program implementation fee structure combined with an employer-of-record (EOR) staffing model. Implementation costs are scoped based on program size, complexity, and required services, including recruitment, onboarding, compliance, and program management support. For ongoing operations, staffing costs are managed through an EOR model with an associated administrative markup rate that covers payroll administration, benefits, compliance, HR support, and workforce management services. This approach provides transparency, scalability, and flexibility, allowing clients to expand or adjust workforce capacity while maintaining predictable and manageable cost structures over time.</v>
      </c>
      <c r="R187" s="5" t="str">
        <f>'raw data'!AR179</f>
        <v>PCG will manage onboarding and HR administrative needs as part of the employer-of-record model, including recruitment support, onboarding, payroll processing, benefits administration, and compliance tracking. Implementation also includes coordination of any required system integration, stakeholder engagement across state and local partners, and structured communication to ensure alignment on roles, expectations, and workflows. PCG will also provide training for client stakeholders and program participants, along with ongoing operational support to ensure successful implementation and sustainability.</v>
      </c>
      <c r="S187" s="5" t="str">
        <f>'raw data'!AS179</f>
        <v>3–6 months depending on scope, staffing, and setup</v>
      </c>
    </row>
    <row r="188" spans="1:19" ht="220.5" customHeight="1" x14ac:dyDescent="0.25">
      <c r="A188" s="5" t="str">
        <f>'raw data'!E180</f>
        <v>FARMWISE Indiana Inc</v>
      </c>
      <c r="B188" s="5" t="str">
        <f>'raw data'!F180</f>
        <v>Jodee Smith</v>
      </c>
      <c r="C188" s="5" t="str">
        <f>'raw data'!H180</f>
        <v>admin@farmwiseindiana.org</v>
      </c>
      <c r="D188" s="5" t="str">
        <f>'raw data'!J180</f>
        <v>https://www.farmwiseindiana.org/</v>
      </c>
      <c r="E188" s="5" t="str">
        <f>'raw data'!K180</f>
        <v>Using local food for food is medicine programming is challenging. Farmers and food businesses need to coordinate with health care providers and it is impossible for the health care provider to do this coordination. There needs to be a connector or a food or farm hub that can coordinate the food and the farmers and suppliers and to connect that food with the education that the health care provider is administering. Food is medicine using local needs a minimum of three primary partners: Health Care Provider; Nutrition Education Provider; Food Supply Coordinator (or Value Chain Professional).</v>
      </c>
      <c r="F188" s="5" t="str">
        <f>'raw data'!L180</f>
        <v>FARMWISE Indiana provides food value chain services for farmers to enter into wholesale market channels like food is medicine programs. We are the go-to organization in Indiana who has built relationships and trust with farmers and buyers who are working to build stronger regional food systems. We have more than 2400 contacts and companies that we have reached out to and more than 1,000 that we are in regular communication with. If you want to use local food in food is medicine programs, we are the source for finding the food!</v>
      </c>
      <c r="G188" s="5" t="str">
        <f>IF('raw data'!M180="checked",'raw data'!M$1&amp;", ","")&amp;IF('raw data'!N180="checked",'raw data'!N$1&amp;", ","")&amp;IF('raw data'!O180="checked",'raw data'!O$1&amp;", ","")&amp;IF('raw data'!P180="checked",'raw data'!P$1&amp;", ","")&amp;IF('raw data'!Q180="checked",'raw data'!Q$1&amp;", ","")&amp;IF('raw data'!R180="checked",'raw data'!R$1&amp;", ","")&amp;IF('raw data'!S180="checked",'raw data'!S$1&amp;", ","")&amp;IF('raw data'!T180="checked",'raw data'!U180,"")</f>
        <v>Local Health Departments, Community-Based Organizations, State Agencies, Farmers, food businesses, aggregators, processors, food hubs, and farm hubs.</v>
      </c>
      <c r="H188" s="5" t="str">
        <f>'raw data'!V180</f>
        <v>I have worked in rural communities in food systems development for more than 13 years in Indiana with Purdue Extension and Indiana University. I have conducted research and intervention with the Indiana University Center for Rural Engagement on Food is Medicine, and have supported the development of councils and organizations, and projects in rural communities. We spend most of our time with the rural schools, farmers, and small businesses essential for resilient food systems.</v>
      </c>
      <c r="I188" s="5" t="str">
        <f>'raw data'!W180</f>
        <v>I have had more than 13 years experience leading Indiana food system change including eight years rebuilding local food supply chains with farmers and partners.</v>
      </c>
      <c r="J188" s="5" t="str">
        <f>IF('raw data'!X180="checked",'raw data'!X$1&amp;", ","")&amp;IF('raw data'!Y180="checked",'raw data'!Y$1&amp;", ","")&amp;IF('raw data'!Z180="checked",'raw data'!Z$1&amp;", ","")&amp;IF('raw data'!AA180="checked",'raw data'!AA$1&amp;", ","")&amp;IF('raw data'!AB180="checked",'raw data'!AB$1&amp;", ","")&amp;IF('raw data'!AC180="checked",'raw data'!AC$1,"")</f>
        <v xml:space="preserve">Peer-reviewed research, Evaluation report, Pilot data, Case study, Testimonials, </v>
      </c>
      <c r="K188" s="5" t="str">
        <f>'raw data'!AD180</f>
        <v>We have conducted primary research on food is medicine intervention with the Lost River Coop and Cafe, Paoli Community Health, and Indiana University. Recently we published a report on the experience of buyers who are or are not motivated in buying local food. We have worked with farmers to evaluate their experience with meat processing, and are generating peer reviewed research on how Indiana buyers are just not as proud as Kentucky buyers.</v>
      </c>
      <c r="L188" s="5" t="str">
        <f>'raw data'!AE180</f>
        <v>Yes</v>
      </c>
      <c r="M188" s="5" t="str">
        <f>'raw data'!AF180</f>
        <v>Lost River Coop and Cafe  Region 8 GROW Indiana  Thrive Well Strategies  Farm to School Food Service Directors and dietitians in numerous rural school systems.</v>
      </c>
      <c r="N188" s="5" t="str">
        <f>IF('raw data'!AG180="checked",'raw data'!AG$1&amp;", ","")&amp;IF('raw data'!AH180="checked",'raw data'!AH$1&amp;", ","")&amp;IF('raw data'!AI180="checked",'raw data'!AI$1&amp;", ","")&amp;IF('raw data'!AJ180="checked",'raw data'!AJ$1&amp;", ","")&amp;IF('raw data'!AK180="checked",'raw data'!AK$1&amp;", ","")&amp;IF('raw data'!AL180="checked",'raw data'!AL$1&amp;", ","")&amp;IF('raw data'!AM180="checked",'raw data'!AN180,"")</f>
        <v>Workforce development, Chronic disease prevention, Maternal &amp; child health, Emergency preparedness, Access to food, Food for prevention and treatment of disease</v>
      </c>
      <c r="O188" s="5" t="str">
        <f>'raw data'!AO180</f>
        <v>N/A</v>
      </c>
      <c r="P188" s="5" t="str">
        <f>'raw data'!AP180</f>
        <v>Our solution does not need any technology components</v>
      </c>
      <c r="Q188" s="5" t="str">
        <f>'raw data'!AQ180</f>
        <v>We have staff that can help connect farmers with food is medicine programs throughout the state. We can work directly with hospital and medical providers and nutrition educators to source local food for prevention, treatment, and healthy food access solutions. Money would be needed for staff time to make the connections and prepare farmers to grow and raise nutrient dense foods for FIM programs.</v>
      </c>
      <c r="R188" s="5" t="str">
        <f>'raw data'!AR180</f>
        <v>Staff time, specialist training for dietitians to teach nutrition education using local food inputs, home recipe development to focus on local food, business development for medically tailored meal prep for local food businesses.</v>
      </c>
      <c r="S188" s="5" t="str">
        <f>'raw data'!AS180</f>
        <v>Immediate.</v>
      </c>
    </row>
    <row r="189" spans="1:19" ht="133.5" customHeight="1" x14ac:dyDescent="0.25">
      <c r="A189" s="5" t="str">
        <f>'raw data'!E181</f>
        <v>Homestyle Direct</v>
      </c>
      <c r="B189" s="5" t="str">
        <f>'raw data'!F181</f>
        <v>Renee Kowal</v>
      </c>
      <c r="C189" s="5" t="str">
        <f>'raw data'!H181</f>
        <v>Renee.kowal@homestyledirect.com</v>
      </c>
      <c r="D189" s="5" t="str">
        <f>'raw data'!J181</f>
        <v>www.homestyledirect.com</v>
      </c>
      <c r="E189" s="5" t="str">
        <f>'raw data'!K181</f>
        <v>Home delivered meals needed for individuals is rural areas with chronic disease disease(s).</v>
      </c>
      <c r="F189" s="5" t="str">
        <f>'raw data'!L181</f>
        <v xml:space="preserve">Medically tailored home delivered meals delivered to doorstep of members suffering from chronic disease(s) or anyone who needs good nutrition at home. Homestyle Direct delivers anywhere in continental US, even to the most remote locations.  </v>
      </c>
      <c r="G189" s="5" t="str">
        <f>IF('raw data'!M181="checked",'raw data'!M$1&amp;", ","")&amp;IF('raw data'!N181="checked",'raw data'!N$1&amp;", ","")&amp;IF('raw data'!O181="checked",'raw data'!O$1&amp;", ","")&amp;IF('raw data'!P181="checked",'raw data'!P$1&amp;", ","")&amp;IF('raw data'!Q181="checked",'raw data'!Q$1&amp;", ","")&amp;IF('raw data'!R181="checked",'raw data'!R$1&amp;", ","")&amp;IF('raw data'!S181="checked",'raw data'!S$1&amp;", ","")&amp;IF('raw data'!T181="checked",'raw data'!U181,"")</f>
        <v>Local Health Departments, Critical Access Hospitals, Rural PPS Hospitals, Community-Based Organizations, State Agencies, MCE’s and case managers</v>
      </c>
      <c r="H189" s="5" t="str">
        <f>'raw data'!V181</f>
        <v xml:space="preserve">We are able to provide meals to any zip code. We have been providing meals since 1997 to rural communities across the continental US. </v>
      </c>
      <c r="I189" s="5" t="str">
        <f>'raw data'!W181</f>
        <v xml:space="preserve">Indiana was one of the first states that Homestyle Direct contracted with many years ago. We have deep relationships with our partners across the state especially case managers who see first hand the needs of each individual. We have serviced more than 6,000 Hoosiers and that number continues to grow. </v>
      </c>
      <c r="J189" s="5" t="str">
        <f>IF('raw data'!X181="checked",'raw data'!X$1&amp;", ","")&amp;IF('raw data'!Y181="checked",'raw data'!Y$1&amp;", ","")&amp;IF('raw data'!Z181="checked",'raw data'!Z$1&amp;", ","")&amp;IF('raw data'!AA181="checked",'raw data'!AA$1&amp;", ","")&amp;IF('raw data'!AB181="checked",'raw data'!AB$1&amp;", ","")&amp;IF('raw data'!AC181="checked",'raw data'!AC$1,"")</f>
        <v>No formal evaluation yet</v>
      </c>
      <c r="K189" s="5">
        <f>'raw data'!AD181</f>
        <v>0</v>
      </c>
      <c r="L189" s="5" t="str">
        <f>'raw data'!AE181</f>
        <v>No</v>
      </c>
      <c r="M189" s="5">
        <f>'raw data'!AF181</f>
        <v>0</v>
      </c>
      <c r="N189" s="5" t="str">
        <f>IF('raw data'!AG181="checked",'raw data'!AG$1&amp;", ","")&amp;IF('raw data'!AH181="checked",'raw data'!AH$1&amp;", ","")&amp;IF('raw data'!AI181="checked",'raw data'!AI$1&amp;", ","")&amp;IF('raw data'!AJ181="checked",'raw data'!AJ$1&amp;", ","")&amp;IF('raw data'!AK181="checked",'raw data'!AK$1&amp;", ","")&amp;IF('raw data'!AL181="checked",'raw data'!AL$1&amp;", ","")&amp;IF('raw data'!AM181="checked",'raw data'!AN181,"")</f>
        <v xml:space="preserve">Chronic disease prevention, </v>
      </c>
      <c r="O189" s="5" t="str">
        <f>'raw data'!AO181</f>
        <v>N/A</v>
      </c>
      <c r="P189" s="5" t="str">
        <f>'raw data'!AP181</f>
        <v>Our solution does not need any technology components</v>
      </c>
      <c r="Q189" s="5" t="str">
        <f>'raw data'!AQ181</f>
        <v xml:space="preserve">Our meals are reimbursed based upon the contracted amount/state Medicaid reimbursement per meal. </v>
      </c>
      <c r="R189" s="5" t="str">
        <f>'raw data'!AR181</f>
        <v>HIPPA Compliant</v>
      </c>
      <c r="S189" s="5" t="str">
        <f>'raw data'!AS181</f>
        <v>7-10 days</v>
      </c>
    </row>
    <row r="190" spans="1:19" ht="318.75" customHeight="1" x14ac:dyDescent="0.25">
      <c r="A190" s="5" t="str">
        <f>'raw data'!E182</f>
        <v>Physician Care Coordination Consultants (PC3)</v>
      </c>
      <c r="B190" s="5" t="str">
        <f>'raw data'!F182</f>
        <v>Nicole Yates</v>
      </c>
      <c r="C190" s="5" t="str">
        <f>'raw data'!H182</f>
        <v>nicole.yates@pc3health.com</v>
      </c>
      <c r="D190" s="5" t="str">
        <f>'raw data'!J182</f>
        <v>www.pc3health.com</v>
      </c>
      <c r="E190" s="5" t="str">
        <f>'raw data'!K182</f>
        <v>Rural hospitals are currently facing declining government reimbursements, escalating payer denials, and increasing operational costs, all while being expected to invest in innovation and transformation. This disconnect between short term financial viability and long term system reform places rural providers at significant risk of service reductions or closure, jeopardizing access to care across entire communities.</v>
      </c>
      <c r="F190" s="5" t="str">
        <f>'raw data'!L182</f>
        <v>PC3 helps rural hospitals recover revenue and stay financially viable through: Clinical Documentation Integrity (CDI) support, producing return on investment exceeding 400%; Utilization management, case management, and physician advisor services, generating ROI in excess of 1,500%; and a targeted denials prevention strategy, with specialized focus on high risk, high dollar service lines such as cardiology cases, surgical admissions, and medication infusion therapies, where documentation gaps and utilization misalignment most often result in payment denials. PC3 also actively supports hospitals in fighting inappropriate payer denials, ensuring that care already provided is paid appropriately. These efforts are critical to sustaining cash flow, stabilizing margins, and allowing rural hospitals to keep their doors open.  PC3, in partnership with Agile Stimulation, provides on-site training of EMS and CHW personnel using evidence-based didactic, state-of-the-art simulation equipment.</v>
      </c>
      <c r="G190" s="5" t="str">
        <f>IF('raw data'!M182="checked",'raw data'!M$1&amp;", ","")&amp;IF('raw data'!N182="checked",'raw data'!N$1&amp;", ","")&amp;IF('raw data'!O182="checked",'raw data'!O$1&amp;", ","")&amp;IF('raw data'!P182="checked",'raw data'!P$1&amp;", ","")&amp;IF('raw data'!Q182="checked",'raw data'!Q$1&amp;", ","")&amp;IF('raw data'!R182="checked",'raw data'!R$1&amp;", ","")&amp;IF('raw data'!S182="checked",'raw data'!S$1&amp;", ","")&amp;IF('raw data'!T182="checked",'raw data'!U182,"")</f>
        <v xml:space="preserve">Critical Access Hospitals, Rural PPS Hospitals, FQHCs, EMS, </v>
      </c>
      <c r="H190" s="5" t="str">
        <f>'raw data'!V182</f>
        <v>PC3 has extensive experience working in rural communities with 46% of current clients serving rural communities in Indiana, Kentucky, Texas, West Virginia and North Carolina.</v>
      </c>
      <c r="I190" s="5" t="str">
        <f>'raw data'!W182</f>
        <v xml:space="preserve">PC3 is currently partnering with the following Indiana hospitals: Norton Clark Hospital in Jeffersonville, Norton King’s Daughters’ Health in Madison, and Norton Scott Hospital in Scottsburg.  Norton King’s Daughters’ Health is a rural/regional hospital serving multiple rural counties.  Norton Scott Hospital is a rural community hospital.  </v>
      </c>
      <c r="J190" s="5" t="str">
        <f>IF('raw data'!X182="checked",'raw data'!X$1&amp;", ","")&amp;IF('raw data'!Y182="checked",'raw data'!Y$1&amp;", ","")&amp;IF('raw data'!Z182="checked",'raw data'!Z$1&amp;", ","")&amp;IF('raw data'!AA182="checked",'raw data'!AA$1&amp;", ","")&amp;IF('raw data'!AB182="checked",'raw data'!AB$1&amp;", ","")&amp;IF('raw data'!AC182="checked",'raw data'!AC$1,"")</f>
        <v xml:space="preserve">Peer-reviewed research, Evaluation report, Testimonials, </v>
      </c>
      <c r="K190" s="5" t="str">
        <f>'raw data'!AD182</f>
        <v xml:space="preserve">PC3 makes a significant difference for its clients with the following recent outcomes:  Inpatient Status Success Rate – 60%  Inpatient P2P Success Rate – 75%  Post Acute P2P Success Rate – 40%  ROI – 1790%  </v>
      </c>
      <c r="L190" s="5" t="str">
        <f>'raw data'!AE182</f>
        <v>Yes</v>
      </c>
      <c r="M190" s="5" t="str">
        <f>'raw data'!AF182</f>
        <v>Norton Clark Hospital in Jeffersonville, Norton King’s Daughters’ Health in Madison, and Norton Scott Hospital in Scottsburg.</v>
      </c>
      <c r="N190" s="5" t="str">
        <f>IF('raw data'!AG182="checked",'raw data'!AG$1&amp;", ","")&amp;IF('raw data'!AH182="checked",'raw data'!AH$1&amp;", ","")&amp;IF('raw data'!AI182="checked",'raw data'!AI$1&amp;", ","")&amp;IF('raw data'!AJ182="checked",'raw data'!AJ$1&amp;", ","")&amp;IF('raw data'!AK182="checked",'raw data'!AK$1&amp;", ","")&amp;IF('raw data'!AL182="checked",'raw data'!AL$1&amp;", ","")&amp;IF('raw data'!AM182="checked",'raw data'!AN182,"")</f>
        <v>Workforce development, Revenue Recovery and Sustainability</v>
      </c>
      <c r="O190" s="5" t="str">
        <f>'raw data'!AO182</f>
        <v>N/A</v>
      </c>
      <c r="P190" s="5" t="str">
        <f>'raw data'!AP182</f>
        <v>Our solution does not need any technology components</v>
      </c>
      <c r="Q190" s="5" t="str">
        <f>'raw data'!AQ182</f>
        <v>PC3’s pricing model uses a contingency-based fee structure for denial and case review services, meaning fees are only incurred when a denial is successfully overturned and reimbursement is recovered. There are no minimum case review requirements associated with denial management services, allowing organizations to engage our team regardless of size or claim volume.</v>
      </c>
      <c r="R190" s="5" t="str">
        <f>'raw data'!AR182</f>
        <v>All PC3 needs to work with clients is access to their EMR system.</v>
      </c>
      <c r="S190" s="5" t="str">
        <f>'raw data'!AS182</f>
        <v>30 days</v>
      </c>
    </row>
    <row r="191" spans="1:19" ht="306" customHeight="1" x14ac:dyDescent="0.25">
      <c r="A191" s="5" t="str">
        <f>'raw data'!E183</f>
        <v>DaMar Staffing and Consulting Group</v>
      </c>
      <c r="B191" s="5" t="str">
        <f>'raw data'!F183</f>
        <v>Tiffany Thompson</v>
      </c>
      <c r="C191" s="5" t="str">
        <f>'raw data'!H183</f>
        <v>TThompson@DaMarStaff.com</v>
      </c>
      <c r="D191" s="5" t="str">
        <f>'raw data'!J183</f>
        <v>www.DaMarStaff.com</v>
      </c>
      <c r="E191" s="5" t="str">
        <f>'raw data'!K183</f>
        <v>Key issues and challenges DaMar can address in rural communities include:    Engagement Barriers — Difficulty reaching high‑risk or isolated residents, resulting in unmanaged chronic conditions such as Type‑2 diabetes, maternal health risks, and hypertension.    Avoidable ED Utilization — Elevated rates of preventable emergency department visits and hospital readmissions, particularly related to geriatric falls and chronic disease complications.    Clinical Workforce Overload — Nurses and case managers spending substantial time on non‑clinical tasks and social‑needs navigation, reducing capacity for direct patient care.    Operational Inefficiencies — Excessive travel time and scheduling challenges for field‑based staff, limiting productivity and service reach.</v>
      </c>
      <c r="F191" s="5" t="str">
        <f>'raw data'!L183</f>
        <v xml:space="preserve">DaMar delivers practical solutions for rural health by combining staffing, workforce strategy, training, and community outreach. Core offerings:  • Capacity &amp; Talent Gaps: Rapidly deploy trained frontline staff to fill critical workforce shortages.  • Training &amp; CHW Certification: Deliver CHW training and certification to standardize competencies and reduce role confusion.  • Workforce Development: Build a resilient pipeline through ongoing coaching, career pathways, and performance support.  • Data Driven Strategies: Use real time data and standardized protocols to target outreach, close HEDIS gaps, and measure impact.  Outcomes: DaMar’s high touch CHW/CSR model improves engagement with isolated, high risk residents, supports chronic disease and maternal health management, and intervenes early to reduce preventable ED visits and readmissions. By shifting logistics and SDoH navigation away from licensed clinicians, DaMar reduces administrative burden. </v>
      </c>
      <c r="G191" s="5" t="str">
        <f>IF('raw data'!M183="checked",'raw data'!M$1&amp;", ","")&amp;IF('raw data'!N183="checked",'raw data'!N$1&amp;", ","")&amp;IF('raw data'!O183="checked",'raw data'!O$1&amp;", ","")&amp;IF('raw data'!P183="checked",'raw data'!P$1&amp;", ","")&amp;IF('raw data'!Q183="checked",'raw data'!Q$1&amp;", ","")&amp;IF('raw data'!R183="checked",'raw data'!R$1&amp;", ","")&amp;IF('raw data'!S183="checked",'raw data'!S$1&amp;", ","")&amp;IF('raw data'!T183="checked",'raw data'!U183,"")</f>
        <v xml:space="preserve">Critical Access Hospitals, Rural PPS Hospitals, FQHCs, EMS, Community-Based Organizations, </v>
      </c>
      <c r="H191" s="5" t="str">
        <f>'raw data'!V183</f>
        <v>DaMar coordinated a Dual CHW + CSR program in rural Indiana, using a tiered operating model to build trust and overcome geospatial barriers in healthcare delivery.    1. Tiered Engagement Model    Engagement is driven by a clear division of labor:    -Customer Service Representatives (CSRs): Act as the logistical engine, managing high-volume phone outreach (averaging 769 calls per month) to coordinate scheduling, routing, and follow-up. This keeps field staff focused on direct care instead of administrative tasks.    -Community Health Workers (CHWs): Deliver high-touch, in-person engagement through home visits, screenings, and health navigation. Operating with a relationship-first mindset, they serve as trusted partners and listeners rather than salespeople.    -Virtual Training &amp; Workforce Support: Providing specialized expertise in both virtual training transitions and workforce staffing optimization, positioning itself as a strategic partner rather than a traditional vendor.</v>
      </c>
      <c r="I191" s="5" t="str">
        <f>'raw data'!W183</f>
        <v>DaMar has extensive experience serving Medicaid and Dual Eligible LTSS populations, including work with Indiana Pregnancy Promise, Progeny Maternity, NICU patients, the Healthy Indiana Plan, SUD facilities, and The Pathways for Aging.</v>
      </c>
      <c r="J191" s="5" t="str">
        <f>IF('raw data'!X183="checked",'raw data'!X$1&amp;", ","")&amp;IF('raw data'!Y183="checked",'raw data'!Y$1&amp;", ","")&amp;IF('raw data'!Z183="checked",'raw data'!Z$1&amp;", ","")&amp;IF('raw data'!AA183="checked",'raw data'!AA$1&amp;", ","")&amp;IF('raw data'!AB183="checked",'raw data'!AB$1&amp;", ","")&amp;IF('raw data'!AC183="checked",'raw data'!AC$1,"")</f>
        <v xml:space="preserve">Evaluation report, Pilot data, Case study, Testimonials, </v>
      </c>
      <c r="K191" s="5" t="str">
        <f>'raw data'!AD183</f>
        <v xml:space="preserve">2025 Performance Highlights   DaMar provides statewide, field‑based Community Health Worker (CHW) support across all Indiana regions. A team of nine CHWs completes an average of 672 home visits per month (~75 per CHW), totaling 8,000+ visits annually. The program maintains a 30–35% successful engagement rate, placing it among the top‑performing field‑based outreach models.  Data‑driven performance management has increased measurable team outcomes by 62% within 30 days. Clinical integration includes 50+ formal screenings and evaluations completed each month. Operational efficiency improves through a 20–40% reduction in administrative workload for nurses and case managers.  </v>
      </c>
      <c r="L191" s="5" t="str">
        <f>'raw data'!AE183</f>
        <v>Yes</v>
      </c>
      <c r="M191" s="5" t="str">
        <f>'raw data'!AF183</f>
        <v>The Dual Eligible LTSS and The Pathways for Aging.</v>
      </c>
      <c r="N191" s="5" t="str">
        <f>IF('raw data'!AG183="checked",'raw data'!AG$1&amp;", ","")&amp;IF('raw data'!AH183="checked",'raw data'!AH$1&amp;", ","")&amp;IF('raw data'!AI183="checked",'raw data'!AI$1&amp;", ","")&amp;IF('raw data'!AJ183="checked",'raw data'!AJ$1&amp;", ","")&amp;IF('raw data'!AK183="checked",'raw data'!AK$1&amp;", ","")&amp;IF('raw data'!AL183="checked",'raw data'!AL$1&amp;", ","")&amp;IF('raw data'!AM183="checked",'raw data'!AN183,"")</f>
        <v xml:space="preserve">Workforce development, Chronic disease prevention, Maternal &amp; child health, Behavioral health, </v>
      </c>
      <c r="O191" s="5" t="str">
        <f>'raw data'!AO183</f>
        <v>N/A</v>
      </c>
      <c r="P191" s="5" t="str">
        <f>'raw data'!AP183</f>
        <v>Our solution does not need any technology components</v>
      </c>
      <c r="Q191" s="5" t="str">
        <f>'raw data'!AQ183</f>
        <v>DaMar implements on an annual fixed fees using a cost-based methodology that includes direct labor, employee benefits and taxes, administrative overhead, compliance and quality assurance, travel and mileage, technology and operational support, plus a reasonable operating margin. The approach also accounts for rural Indiana’s unique service delivery challenges, such as transportation and workforce-related costs.</v>
      </c>
      <c r="R191" s="5" t="str">
        <f>'raw data'!AR183</f>
        <v>Implementation requires dedicated staff time for planning, onboarding, service delivery, supervision, and quality assurance; technology resources for scheduling, documentation, reporting, and secure communications; and comprehensive staff training on program requirements, compliance standards, and service delivery expectations. Additional resources include transportation coordination, stakeholder engagement, performance monitoring, and administrative support to ensure effective rural service delivery.</v>
      </c>
      <c r="S191" s="5" t="str">
        <f>'raw data'!AS183</f>
        <v>We implement a fully compliant team in 90 days.</v>
      </c>
    </row>
    <row r="192" spans="1:19" ht="344.25" customHeight="1" x14ac:dyDescent="0.25">
      <c r="A192" s="5" t="str">
        <f>'raw data'!E184</f>
        <v>Health Recovery Solutions (HRS)</v>
      </c>
      <c r="B192" s="5" t="str">
        <f>'raw data'!F184</f>
        <v>Sudeep Pisipaty</v>
      </c>
      <c r="C192" s="5" t="str">
        <f>'raw data'!H184</f>
        <v>spisipaty@healthrecoverysolutions.com</v>
      </c>
      <c r="D192" s="5" t="str">
        <f>'raw data'!J184</f>
        <v>https://healthrecoverysolutions.com/</v>
      </c>
      <c r="E192" s="5" t="str">
        <f>'raw data'!K184</f>
        <v>HRS addresses the challenge rural providers face in delivering proactive, continuous care to patients outside traditional care settings. Rural communities often experience provider shortages, long travel distances, limited follow-up capacity, and fragmented visibility into patients between visits, contributing to avoidable ED utilization, readmissions, and worsening chronic conditions.    HRS deploys remote patient monitoring and care management programs to facilitate care at home in rural areas. Our solution supports primary care, population health, and transitions of care by capturing biometric data, symptoms, medication adherence, and patient-reported concerns from the home. Through connected devices, patient engagement, virtual care workflows, and centralized clinical monitoring, HRS helps care teams identify risk earlier, prioritize outreach, support chronic disease management, improve post-discharge follow-up, and keep patients connected to care closer to home.</v>
      </c>
      <c r="F192" s="5" t="str">
        <f>'raw data'!L184</f>
        <v>HRS delivers remote patient monitoring and care management programs that help rural providers extend care into the home. Our solution combines connected devices, cellular and Bluetooth peripherals, mobile patient engagement, virtual care workflows, clinical monitoring, and reporting to support primary care, chronic disease management, population health, and transitions of care.    Patients can submit vitals, symptoms, medication adherence, and patient-reported information from home through cellular-enabled tablets, standalone cellular devices, Bluetooth devices, or mobile-based programs. Care teams receive alerts and actionable insights to identify risk earlier, prioritize outreach, and intervene before conditions worsen.    HRS helps rural organizations scale home-based care, improve follow-up, reduce avoidable utilization, and keep patients connected to care closer to home.</v>
      </c>
      <c r="G192" s="5" t="str">
        <f>IF('raw data'!M184="checked",'raw data'!M$1&amp;", ","")&amp;IF('raw data'!N184="checked",'raw data'!N$1&amp;", ","")&amp;IF('raw data'!O184="checked",'raw data'!O$1&amp;", ","")&amp;IF('raw data'!P184="checked",'raw data'!P$1&amp;", ","")&amp;IF('raw data'!Q184="checked",'raw data'!Q$1&amp;", ","")&amp;IF('raw data'!R184="checked",'raw data'!R$1&amp;", ","")&amp;IF('raw data'!S184="checked",'raw data'!S$1&amp;", ","")&amp;IF('raw data'!T184="checked",'raw data'!U184,"")</f>
        <v xml:space="preserve">Local Health Departments, Critical Access Hospitals, Rural PPS Hospitals, FQHCs, EMS, Community-Based Organizations, State Agencies, </v>
      </c>
      <c r="H192" s="5" t="str">
        <f>'raw data'!V184</f>
        <v>HRS has deep experience helping rural hospitals, health systems, clinics, and home-based care providers deploy remote patient monitoring and care management programs. We support rural communities by extending clinical capacity, improving access to care at home, strengthening post-discharge follow-up, and helping providers monitor high-risk patients between visits.    Our value goes beyond technology. HRS supports program design, implementation, patient enrollment, device logistics, clinical workflows, reporting, and ongoing optimization. We understand rural challenges such as staffing shortages, transportation barriers, broadband limitations, and limited access to specialty care.    HRS helps rural providers build scalable, sustainable programs that improve chronic disease management, reduce avoidable utilization, and keep patients connected to their care teams closer to home.</v>
      </c>
      <c r="I192" s="5" t="str">
        <f>'raw data'!W184</f>
        <v xml:space="preserve">HRS has Indiana experience through work with Indiana University Health and VNA Hospice NWI, along with broader rural deployments nationwide. We help providers implement RPM and care management programs that extend care into the home, support high-risk patients between visits, and improve post-discharge follow-up. HRS supports program design, enrollment, device logistics, clinical workflows, reporting, and optimization to address access gaps, staffing constraints, and avoidable utilization. </v>
      </c>
      <c r="J192" s="5" t="str">
        <f>IF('raw data'!X184="checked",'raw data'!X$1&amp;", ","")&amp;IF('raw data'!Y184="checked",'raw data'!Y$1&amp;", ","")&amp;IF('raw data'!Z184="checked",'raw data'!Z$1&amp;", ","")&amp;IF('raw data'!AA184="checked",'raw data'!AA$1&amp;", ","")&amp;IF('raw data'!AB184="checked",'raw data'!AB$1&amp;", ","")&amp;IF('raw data'!AC184="checked",'raw data'!AC$1,"")</f>
        <v xml:space="preserve">Peer-reviewed research, Evaluation report, Pilot data, Case study, Testimonials, </v>
      </c>
      <c r="K192" s="5" t="str">
        <f>'raw data'!AD184</f>
        <v>HRS-supported programs have achieved measurable outcomes across chronic care, transitions of care, and home-based monitoring. Examples include a 73% relative reduction in CHF readmissions with Penn Medicine, a 71% reduction in CHF readmissions with Hackensack Meridian Health, and a 6.1% hospitalization rate for monitored COVID-19 patients with Avera Health. HRS-supported Hospital at Home programs have also helped free more than 13,000 inpatient bed days, while home health partners have reported 4 fewer visits per 60-day episode and a 7% reduction in 30-day rehospitalizations. These results reflect HRS’ ability to improve access, reduce avoidable utilization, and support scalable care at home.</v>
      </c>
      <c r="L192" s="5" t="str">
        <f>'raw data'!AE184</f>
        <v>Yes</v>
      </c>
      <c r="M192" s="5" t="str">
        <f>'raw data'!AF184</f>
        <v>IU Health</v>
      </c>
      <c r="N192" s="5" t="str">
        <f>IF('raw data'!AG184="checked",'raw data'!AG$1&amp;", ","")&amp;IF('raw data'!AH184="checked",'raw data'!AH$1&amp;", ","")&amp;IF('raw data'!AI184="checked",'raw data'!AI$1&amp;", ","")&amp;IF('raw data'!AJ184="checked",'raw data'!AJ$1&amp;", ","")&amp;IF('raw data'!AK184="checked",'raw data'!AK$1&amp;", ","")&amp;IF('raw data'!AL184="checked",'raw data'!AL$1&amp;", ","")&amp;IF('raw data'!AM184="checked",'raw data'!AN184,"")</f>
        <v xml:space="preserve">Chronic disease prevention, Maternal &amp; child health, Emergency preparedness, </v>
      </c>
      <c r="O192" s="5" t="str">
        <f>'raw data'!AO184</f>
        <v>Technology requirements include access to the HRS clinician platform, patient-facing devices or mobile apps, and cellular or internet connectivity based on the deployment model. HRS supports cellular-enabled tablets, standalone cellular peripherals, Bluetooth devices, and BYOD mobile programs. The solution includes connected monitoring devices, patient engagement, alerts, reporting, virtual care workflows, and optional EHR integration.</v>
      </c>
      <c r="P192" s="5" t="str">
        <f>'raw data'!AP184</f>
        <v>This technology is provided as part of our solution</v>
      </c>
      <c r="Q192" s="5" t="str">
        <f>'raw data'!AQ184</f>
        <v>HRS uses a flexible cost methodology based on program scope, deployment model, patient volume, technology configuration, and support needs. Cost components may include implementation or onboarding fees, recurring software licensing, patient or program-based subscription fees, device costs, logistics, integration, training, and optional support services.    Beyond implementation, ongoing costs typically support platform access, monitoring workflows, reporting, maintenance, support, and program optimization. HRS also supports reimbursable RPM and CCM program models, where applicable, helping organizations create a sustainability path beyond grant funding through ongoing reimbursement, program scale, and long-term operating alignment.</v>
      </c>
      <c r="R192" s="5" t="str">
        <f>'raw data'!AR184</f>
        <v>Implementation requirements are designed to be manageable and scalable. HRS works with each provider to define program scope, patient eligibility, workflows, training, reporting, and launch timelines. Staff involved may include a project lead, clinical champion, nurses or care managers, medical assistants, IT/EHR support, operations leaders, and billing or revenue cycle staff, depending on program design.    Technology needs may include device deployment, user access to the HRS platform, connectivity planning, and optional EHR or data integration. HRS provides implementation support, training, device logistics, workflow guidance, and ongoing optimization to reduce burden on staff and help providers launch, manage + scale programs effectively.</v>
      </c>
      <c r="S192" s="5" t="str">
        <f>'raw data'!AS184</f>
        <v xml:space="preserve">8 weeks with EMR integration, 4 without </v>
      </c>
    </row>
    <row r="193" spans="1:19" ht="270" customHeight="1" x14ac:dyDescent="0.25">
      <c r="A193" s="5" t="str">
        <f>'raw data'!E185</f>
        <v>Knit Health</v>
      </c>
      <c r="B193" s="5" t="str">
        <f>'raw data'!F185</f>
        <v xml:space="preserve">Midori Uehara </v>
      </c>
      <c r="C193" s="5" t="str">
        <f>'raw data'!H185</f>
        <v>muehara@knit.health</v>
      </c>
      <c r="D193" s="5" t="str">
        <f>'raw data'!J185</f>
        <v>knit.health</v>
      </c>
      <c r="E193" s="5" t="str">
        <f>'raw data'!K185</f>
        <v>Health system operations are siloed from patient level clinical insights, resulting in operational bottlenecks along with long specialist wait times, low surgical conversion ratios, and suboptimal care allocation. In rural settings, these bottlenecks are amplified by limited specialist availability, geographic barriers, and strained workforce capacity. Existing point solutions address only one need at a time, leaving gaps in care coordination, patient routing, and resource allocation across rural networks. Without clinical intelligence embedded in operational workflows, rural hospitals cannot efficiently route patients to the right provider, anticipate admissions, or maximize limited resources which leads to preventable ED overcrowding, delayed care, and revenue losses that threaten financial viability.</v>
      </c>
      <c r="F193" s="5" t="str">
        <f>'raw data'!L185</f>
        <v>Knit Health is a clinical AI platform that works as an invisible infrastructure layer beneath existing hospital workflows, delivering intelligence through decision APIs with no screen switching required. Powered by MED-BEAM, a healthcare native model trained on billions of clinical decisions from 30+ U.S. health systems, Knit predicts each patient's journey and delivers actionable insights directly into the tools care teams already use. Deployments start with a single use case such as ED admission prediction, specialist routing, or discharge planning and scale across the organization. Knit can predict hospital admission as early as 30% into an ED encounter, enabling advanced resource planning. For rural networks, Knit orchestrates care across settings, routing patients to the right provider, optimizing specialist scheduling, and reducing avoidable hospitalizations.</v>
      </c>
      <c r="G193" s="5" t="str">
        <f>IF('raw data'!M185="checked",'raw data'!M$1&amp;", ","")&amp;IF('raw data'!N185="checked",'raw data'!N$1&amp;", ","")&amp;IF('raw data'!O185="checked",'raw data'!O$1&amp;", ","")&amp;IF('raw data'!P185="checked",'raw data'!P$1&amp;", ","")&amp;IF('raw data'!Q185="checked",'raw data'!Q$1&amp;", ","")&amp;IF('raw data'!R185="checked",'raw data'!R$1&amp;", ","")&amp;IF('raw data'!S185="checked",'raw data'!S$1&amp;", ","")&amp;IF('raw data'!T185="checked",'raw data'!U185,"")</f>
        <v>Critical Access Hospitals, Rural PPS Hospitals, FQHCs, Multi-hospital health systems and regional health networks</v>
      </c>
      <c r="H193" s="5" t="str">
        <f>'raw data'!V185</f>
        <v>Knit is purpose built to adapt to each institution's specific practice patterns, workflows, and resource constraints which is a critical capability for rural settings where staffing, specialist availability, and patient populations differ significantly from urban systems. Knit's forward deployed engineering team works directly with each partner to configure the model and integrate into existing tools, ensuring deployment is calibrated to the realities of the local care environment rather than a generic one-size fits all approach.</v>
      </c>
      <c r="I193" s="5" t="str">
        <f>'raw data'!W185</f>
        <v>Knit does not currently have active Indiana partnerships but is actively engaging with Indiana RHTP stakeholders including the Indiana Hospital Association and Indiana Rural Health Association, and is pursuing the vendor survey process to connect with regional coalitions.</v>
      </c>
      <c r="J193" s="5" t="str">
        <f>IF('raw data'!X185="checked",'raw data'!X$1&amp;", ","")&amp;IF('raw data'!Y185="checked",'raw data'!Y$1&amp;", ","")&amp;IF('raw data'!Z185="checked",'raw data'!Z$1&amp;", ","")&amp;IF('raw data'!AA185="checked",'raw data'!AA$1&amp;", ","")&amp;IF('raw data'!AB185="checked",'raw data'!AB$1&amp;", ","")&amp;IF('raw data'!AC185="checked",'raw data'!AC$1,"")</f>
        <v xml:space="preserve">Peer-reviewed research, Pilot data, </v>
      </c>
      <c r="K193" s="5" t="str">
        <f>'raw data'!AD185</f>
        <v xml:space="preserve">Knit's intelligent specialist routing drives an 8% increase in procedures, translating to a 43% increase in procedural revenue for health systems (Mazmudar et al., Spine J. 2019). Knit's ED admission prediction model identifies likely admissions as early as 30% into an ED encounter, enabling advanced resource planning and reducing downstream bottlenecks. Knit is currently piloting real-time inpatient throughput predictions with UCLA Health, building recommendations for admission, discharge, and transfer events to reduce length of stay and avoidable readmissions.  </v>
      </c>
      <c r="L193" s="5" t="str">
        <f>'raw data'!AE185</f>
        <v>No</v>
      </c>
      <c r="M193" s="5">
        <f>'raw data'!AF185</f>
        <v>0</v>
      </c>
      <c r="N193" s="5" t="str">
        <f>IF('raw data'!AG185="checked",'raw data'!AG$1&amp;", ","")&amp;IF('raw data'!AH185="checked",'raw data'!AH$1&amp;", ","")&amp;IF('raw data'!AI185="checked",'raw data'!AI$1&amp;", ","")&amp;IF('raw data'!AJ185="checked",'raw data'!AJ$1&amp;", ","")&amp;IF('raw data'!AK185="checked",'raw data'!AK$1&amp;", ","")&amp;IF('raw data'!AL185="checked",'raw data'!AL$1&amp;", ","")&amp;IF('raw data'!AM185="checked",'raw data'!AN185,"")</f>
        <v>care coordination, patient routing, operational efficiency, and inpatient throughput optimization across rural networks.</v>
      </c>
      <c r="O193" s="5" t="str">
        <f>'raw data'!AO185</f>
        <v xml:space="preserve">Knit integrates with existing Electronic Health Record systems and operational tools via decision APIs using standard healthcare interoperability protocols including HL7 FHIR. No new interfaces are required for clinical staff. Integration requires EHR API access and technical collaboration with Knit's forward-deployed engineering team, who manage the full implementation process to minimize internal IT burden.  </v>
      </c>
      <c r="P193" s="5" t="str">
        <f>'raw data'!AP185</f>
        <v>This technology is provided as part of our solution</v>
      </c>
      <c r="Q193" s="5" t="str">
        <f>'raw data'!AQ185</f>
        <v>Knit operates on an annual software licensing model, with implementation fees for initial deployment and ongoing licensing fees for each active use case. Pricing is structured per health system based on scope of deployment and number of use cases. Initial deployment begins with a single use case to minimize upfront cost and risk, with the option to scale across service lines. Following the grant period, continued access to Knit's platform requires annual licensing renewal, ensuring organizations retain full functionality and model updates without additional implementation costs.</v>
      </c>
      <c r="R193" s="5" t="str">
        <f>'raw data'!AR185</f>
        <v xml:space="preserve">Knit's forward-deployed engineering team manages the full technical integration, minimizing internal IT burden. Key requirements include EHR API access, a discovery process to configure MED-BEAM to the organization's specific practice patterns, and lightweight staff onboarding for workflow integration: typically 2 to 4 hours. No new interfaces are required for clinical staff. Knit begins with a single use case deployment, allowing organizations to validate impact before expanding. Ongoing support is provided by Knit's engineering team throughout the deployment lifecycle.  </v>
      </c>
      <c r="S193" s="5" t="str">
        <f>'raw data'!AS185</f>
        <v>3 to 6 months (single use case deployment)</v>
      </c>
    </row>
    <row r="194" spans="1:19" ht="333.75" customHeight="1" x14ac:dyDescent="0.25">
      <c r="A194" s="5" t="str">
        <f>'raw data'!E186</f>
        <v>GrandPad Inc.</v>
      </c>
      <c r="B194" s="5" t="str">
        <f>'raw data'!F186</f>
        <v>Chelsea Bakewell</v>
      </c>
      <c r="C194" s="5" t="str">
        <f>'raw data'!H186</f>
        <v>chelsea@grandpad.net</v>
      </c>
      <c r="D194" s="5" t="str">
        <f>'raw data'!J186</f>
        <v>https://www.grandpad.biz/</v>
      </c>
      <c r="E194" s="5" t="str">
        <f>'raw data'!K186</f>
        <v>Older adults are often the hardest to reach and the least comfortable with technology. GrandPad gives healthcare organizations a simple, secure way to keep them consistently connected and engaged—strengthening communication and driving better health outcomes.</v>
      </c>
      <c r="F194" s="5" t="str">
        <f>'raw data'!L186</f>
        <v>GrandPad solution helps organizations connect with older adults who face barriers to traditional digital health, such as low digital literacy or limited connectivity. GrandPad supports virtual care, remote monitoring, and family engagement, making it easier for older adults, caregivers, and providers to communicate and manage care, especially in rural areas. This enables better access to care, improved engagement, and supports value-based care initiatives.</v>
      </c>
      <c r="G194" s="5" t="str">
        <f>IF('raw data'!M186="checked",'raw data'!M$1&amp;", ","")&amp;IF('raw data'!N186="checked",'raw data'!N$1&amp;", ","")&amp;IF('raw data'!O186="checked",'raw data'!O$1&amp;", ","")&amp;IF('raw data'!P186="checked",'raw data'!P$1&amp;", ","")&amp;IF('raw data'!Q186="checked",'raw data'!Q$1&amp;", ","")&amp;IF('raw data'!R186="checked",'raw data'!R$1&amp;", ","")&amp;IF('raw data'!S186="checked",'raw data'!S$1&amp;", ","")&amp;IF('raw data'!T186="checked",'raw data'!U186,"")</f>
        <v xml:space="preserve">Local Health Departments, Critical Access Hospitals, Rural PPS Hospitals, FQHCs, Community-Based Organizations, State Agencies, </v>
      </c>
      <c r="H194" s="5" t="str">
        <f>'raw data'!V186</f>
        <v>Rural Telehealth Access for Annual Wellness Visits (AWV)</v>
      </c>
      <c r="I194" s="5">
        <f>'raw data'!W186</f>
        <v>0</v>
      </c>
      <c r="J194" s="5" t="str">
        <f>IF('raw data'!X186="checked",'raw data'!X$1&amp;", ","")&amp;IF('raw data'!Y186="checked",'raw data'!Y$1&amp;", ","")&amp;IF('raw data'!Z186="checked",'raw data'!Z$1&amp;", ","")&amp;IF('raw data'!AA186="checked",'raw data'!AA$1&amp;", ","")&amp;IF('raw data'!AB186="checked",'raw data'!AB$1&amp;", ","")&amp;IF('raw data'!AC186="checked",'raw data'!AC$1,"")</f>
        <v xml:space="preserve">Case study, </v>
      </c>
      <c r="K194" s="5" t="str">
        <f>'raw data'!AD186</f>
        <v>GrandPad's On-Demand Appointment Delivery Program helps rural older adults overcome transportation, broadband, and technology barriers by delivering ready-to-use, cellular-enabled tablets directly to their homes. The solution streamlines digital consent and enables timely access to preventive care, helping providers close care gaps and engage hard-to-reach populations. One value-based care organization achieved a 143% improvement in virtual annual wellness visit completion rates and realized a 7:1 benefit-to-cost ratio.</v>
      </c>
      <c r="L194" s="5" t="str">
        <f>'raw data'!AE186</f>
        <v>No</v>
      </c>
      <c r="M194" s="5">
        <f>'raw data'!AF186</f>
        <v>0</v>
      </c>
      <c r="N194" s="5" t="str">
        <f>IF('raw data'!AG186="checked",'raw data'!AG$1&amp;", ","")&amp;IF('raw data'!AH186="checked",'raw data'!AH$1&amp;", ","")&amp;IF('raw data'!AI186="checked",'raw data'!AI$1&amp;", ","")&amp;IF('raw data'!AJ186="checked",'raw data'!AJ$1&amp;", ","")&amp;IF('raw data'!AK186="checked",'raw data'!AK$1&amp;", ","")&amp;IF('raw data'!AL186="checked",'raw data'!AL$1&amp;", ","")&amp;IF('raw data'!AM186="checked",'raw data'!AN186,"")</f>
        <v xml:space="preserve">Chronic disease prevention, Behavioral health, </v>
      </c>
      <c r="O194" s="5">
        <f>'raw data'!AO186</f>
        <v>0</v>
      </c>
      <c r="P194" s="5" t="str">
        <f>'raw data'!AP186</f>
        <v>This technology is provided as part of our solution</v>
      </c>
      <c r="Q194" s="5" t="str">
        <f>'raw data'!AQ186</f>
        <v>The Enterprise Edition subscription is an all-inclusive package for care teams and participants, which includes physical equipment such as a GrandPad device, charging stand, protective case, screen wipe, and stylus. It also features a comprehensive software suite with tools for communication, entertainment, and professional interaction—like GrandPad Portals and various apps (ie: video calling, messaging, calendar, surveys, customized resource access, photos sharing, music, games, articles, weather, moods, etc) —along with operational support such as reporting, LTE data and dedicated customer assistance. Furthermore, the subscription encompasses standard implementation services, including staff training and setup, as well as security measures like Hi-Trust certification and engagement analytics to ensure compliance and functionality.</v>
      </c>
      <c r="R194" s="5" t="str">
        <f>'raw data'!AR186</f>
        <v>The GrandPad subscription encompasses standard implementation services, including staff training and setup, as well as security measures like Hi-Trust certification and engagement analytics to ensure compliance and functionality.</v>
      </c>
      <c r="S194" s="5" t="str">
        <f>'raw data'!AS186</f>
        <v>Fully customizable with GrandPad's Team Support</v>
      </c>
    </row>
    <row r="195" spans="1:19" ht="351.75" customHeight="1" x14ac:dyDescent="0.25">
      <c r="A195" s="5" t="str">
        <f>'raw data'!E187</f>
        <v>Clear Point Consulting LLC</v>
      </c>
      <c r="B195" s="5" t="str">
        <f>'raw data'!F187</f>
        <v>Nicholas McGail</v>
      </c>
      <c r="C195" s="5" t="str">
        <f>'raw data'!H187</f>
        <v>nmcgail@clearpointconsultingllc.com</v>
      </c>
      <c r="D195" s="5">
        <f>'raw data'!J187</f>
        <v>0</v>
      </c>
      <c r="E195" s="5" t="str">
        <f>'raw data'!K187</f>
        <v>Access to specialty care can be limited - or unavailable - in rural areas to address complications related to diabetes. These complications - including chronic wounds - can result in progressive health care needs, hospitalizations, and worsened health outcomes.     Chronic wounds—diabetic ulcers, pressure injuries, vascular wounds—affect millions of Americans, but care is fragmented across hospitals, SNFs, home health agencies, and specialty clinics.     The burden falls hardest on rural communities. In Indiana, an estimated 2–3% of the rural population (25,000–38,000 residents) live with chronic wounds at any given time. Rural Hoosiers often face 45–90 minute drives to the nearest wound clinic—insurmountable for frail, elderly, or homebound patients.     Improving access to specialty care like mobile wound care prevents future complications like preventable amputations, readmissions, and ballooning costs.</v>
      </c>
      <c r="F195" s="5" t="str">
        <f>'raw data'!L187</f>
        <v>Clear Point Consulting is the operating infrastructure for value-based specialty wound care. We are not a clinical provider or technology vendor—we are a convener and systems architect.     Clear Point develops standardized SOPs for care collaboration, coordinates partner networks (wound clinicians, AI platforms, home health agencies, payers, and rural health funders), tracks outcomes, and distributes shared savings across the network.     Target outcomes include timely access to specialty care, reduced readmissions, faster wound healing, and measurable cost avoidance.</v>
      </c>
      <c r="G195" s="5" t="str">
        <f>IF('raw data'!M187="checked",'raw data'!M$1&amp;", ","")&amp;IF('raw data'!N187="checked",'raw data'!N$1&amp;", ","")&amp;IF('raw data'!O187="checked",'raw data'!O$1&amp;", ","")&amp;IF('raw data'!P187="checked",'raw data'!P$1&amp;", ","")&amp;IF('raw data'!Q187="checked",'raw data'!Q$1&amp;", ","")&amp;IF('raw data'!R187="checked",'raw data'!R$1&amp;", ","")&amp;IF('raw data'!S187="checked",'raw data'!S$1&amp;", ","")&amp;IF('raw data'!T187="checked",'raw data'!U187,"")</f>
        <v>Critical Access Hospitals, Rural PPS Hospitals, Community-Based Organizations, State Agencies, Specialty care, home health care, Skilled Nursing Facilities</v>
      </c>
      <c r="H195" s="5" t="str">
        <f>'raw data'!V187</f>
        <v>Clear Point Consulting was founded specifically to address rural health inequity in specialty care. Our model is built around the reality that rural patients face the greatest barriers—longest distances to wound clinics, and high rates of preventable amputation and hospitalization.     Our clinical partners have been serving the rural communities with mobile specialty care.     Our advisory network includes leaders from across the healthcare spectrum: hospitals, SNFs, home health, tech and data platforms, and advocacy organizations.     Clear Point Consulting is focused on rural Indiana deliberately—because that is where the need is greatest and where our model can generate the most meaningful, replicable proof points.</v>
      </c>
      <c r="I195" s="5" t="str">
        <f>'raw data'!W187</f>
        <v xml:space="preserve">Clear Point Consulting is based in central Indiana, and is comprised of health care leaders who have decades of experience working with Indiana health care organizations. </v>
      </c>
      <c r="J195" s="5" t="str">
        <f>IF('raw data'!X187="checked",'raw data'!X$1&amp;", ","")&amp;IF('raw data'!Y187="checked",'raw data'!Y$1&amp;", ","")&amp;IF('raw data'!Z187="checked",'raw data'!Z$1&amp;", ","")&amp;IF('raw data'!AA187="checked",'raw data'!AA$1&amp;", ","")&amp;IF('raw data'!AB187="checked",'raw data'!AB$1&amp;", ","")&amp;IF('raw data'!AC187="checked",'raw data'!AC$1,"")</f>
        <v xml:space="preserve">Evaluation report, </v>
      </c>
      <c r="K195" s="5" t="str">
        <f>'raw data'!AD187</f>
        <v xml:space="preserve">Clear Point's model targets four key outcome metrics: reduction in wound-driven hospital readmissions, compression of wound healing timelines, reduction in acute and post-acute length of stay, and total cost per episode versus national benchmarks. Evidence from the broader wound care literature supports that integrating advanced wound care practitioners into home settings can reduce readmissions for diabetic and elderly populations by 25–30% and replace one skilled nursing visit per week. </v>
      </c>
      <c r="L195" s="5" t="str">
        <f>'raw data'!AE187</f>
        <v>No</v>
      </c>
      <c r="M195" s="5">
        <f>'raw data'!AF187</f>
        <v>0</v>
      </c>
      <c r="N195" s="5" t="str">
        <f>IF('raw data'!AG187="checked",'raw data'!AG$1&amp;", ","")&amp;IF('raw data'!AH187="checked",'raw data'!AH$1&amp;", ","")&amp;IF('raw data'!AI187="checked",'raw data'!AI$1&amp;", ","")&amp;IF('raw data'!AJ187="checked",'raw data'!AJ$1&amp;", ","")&amp;IF('raw data'!AK187="checked",'raw data'!AK$1&amp;", ","")&amp;IF('raw data'!AL187="checked",'raw data'!AL$1&amp;", ","")&amp;IF('raw data'!AM187="checked",'raw data'!AN187,"")</f>
        <v>Chronic disease prevention, Data modernization, Regional Collaboration and Infrastructure; Finance and Sustainability; Healthcare Access</v>
      </c>
      <c r="O195" s="5" t="str">
        <f>'raw data'!AO187</f>
        <v xml:space="preserve">Clear Point integrates technology components to support: data aggregation; payer reporting; cross-site care coordination workflows. </v>
      </c>
      <c r="P195" s="5" t="str">
        <f>'raw data'!AP187</f>
        <v>This technology is provided as part of our solution</v>
      </c>
      <c r="Q195" s="5" t="str">
        <f>'raw data'!AQ187</f>
        <v>Clear Point operates a diversified revenue model designed for sustainability across a multi-year grant period and beyond. This structure ensures Clear Point's incentives remain aligned with partner and patient outcomes rather than volume.     Post-grant sustainability is built in: payer contracts and shared-savings arrangements are designed to generate recurring revenue independent of grant funding, making the model viable at the end of the grant funding period.</v>
      </c>
      <c r="R195" s="5" t="str">
        <f>'raw data'!AR187</f>
        <v>Implementation is customized to the region's project needs and scope of work. This can include: alignment between partner organizations for standardized specialty care collaboration SOPs and workflows; technology integration to support workflows and data collection; project managers and expert consults to engage care coordination staff.   Clear Point's consortium model is designed to minimize disruption to existing workflows by embedding within current clinical and home health operations rather than replacing them.</v>
      </c>
      <c r="S195" s="5" t="str">
        <f>'raw data'!AS187</f>
        <v>timeline based on scope of work and project needs</v>
      </c>
    </row>
    <row r="196" spans="1:19" ht="127.5" customHeight="1" x14ac:dyDescent="0.25">
      <c r="A196" s="5" t="str">
        <f>'raw data'!E188</f>
        <v>Affirm Group Services</v>
      </c>
      <c r="B196" s="5" t="str">
        <f>'raw data'!F188</f>
        <v>Jennifer Saalfrank</v>
      </c>
      <c r="C196" s="5" t="str">
        <f>'raw data'!H188</f>
        <v>jennifer@affirmgroupservices.com</v>
      </c>
      <c r="D196" s="5" t="str">
        <f>'raw data'!J188</f>
        <v>https://www.affirmgroupservices.com/</v>
      </c>
      <c r="E196" s="5" t="str">
        <f>'raw data'!K188</f>
        <v xml:space="preserve">This program addresses access barriers to obtain care or education.  Examples include; ability to take off work to bring students to care, transportation to care, ability to travel to school or education setting. Programs target areas with dental practice shortages.   </v>
      </c>
      <c r="F196" s="5" t="str">
        <f>'raw data'!L188</f>
        <v>Preventative care that leverages partnerships with schools and community partners to implement programming where students already are. And workforce education to train social workers and or hygienists in their community to expand services with existing community members.</v>
      </c>
      <c r="G196" s="5" t="str">
        <f>IF('raw data'!M188="checked",'raw data'!M$1&amp;", ","")&amp;IF('raw data'!N188="checked",'raw data'!N$1&amp;", ","")&amp;IF('raw data'!O188="checked",'raw data'!O$1&amp;", ","")&amp;IF('raw data'!P188="checked",'raw data'!P$1&amp;", ","")&amp;IF('raw data'!Q188="checked",'raw data'!Q$1&amp;", ","")&amp;IF('raw data'!R188="checked",'raw data'!R$1&amp;", ","")&amp;IF('raw data'!S188="checked",'raw data'!S$1&amp;", ","")&amp;IF('raw data'!T188="checked",'raw data'!U188,"")</f>
        <v xml:space="preserve">Local Health Departments, FQHCs, Community-Based Organizations, </v>
      </c>
      <c r="H196" s="5" t="str">
        <f>'raw data'!V188</f>
        <v xml:space="preserve">Piloted community-based solution in urban setting, however, the virtual model makes it applicable to the rural-setting.  </v>
      </c>
      <c r="I196" s="5" t="str">
        <f>'raw data'!W188</f>
        <v xml:space="preserve">Piloted oral health services for K-5th in St. Joseph County.  </v>
      </c>
      <c r="J196" s="5" t="str">
        <f>IF('raw data'!X188="checked",'raw data'!X$1&amp;", ","")&amp;IF('raw data'!Y188="checked",'raw data'!Y$1&amp;", ","")&amp;IF('raw data'!Z188="checked",'raw data'!Z$1&amp;", ","")&amp;IF('raw data'!AA188="checked",'raw data'!AA$1&amp;", ","")&amp;IF('raw data'!AB188="checked",'raw data'!AB$1&amp;", ","")&amp;IF('raw data'!AC188="checked",'raw data'!AC$1,"")</f>
        <v xml:space="preserve">Pilot data, </v>
      </c>
      <c r="K196" s="5" t="str">
        <f>'raw data'!AD188</f>
        <v xml:space="preserve">Provided oral curriculum to 120 students as well as hygiene hits.  12.5% of students educated requested and received preventative care exam with a cleaning and fluoride varnish.  Of those students, 27% requested and received support to coordinate additional care (find a provider most common), 30% received a virtual exam and 7% received a specialist referral. </v>
      </c>
      <c r="L196" s="5" t="str">
        <f>'raw data'!AE188</f>
        <v>Yes</v>
      </c>
      <c r="M196" s="5" t="str">
        <f>'raw data'!AF188</f>
        <v>Dr. Nelly Chawla of the IDoH</v>
      </c>
      <c r="N196" s="5" t="str">
        <f>IF('raw data'!AG188="checked",'raw data'!AG$1&amp;", ","")&amp;IF('raw data'!AH188="checked",'raw data'!AH$1&amp;", ","")&amp;IF('raw data'!AI188="checked",'raw data'!AI$1&amp;", ","")&amp;IF('raw data'!AJ188="checked",'raw data'!AJ$1&amp;", ","")&amp;IF('raw data'!AK188="checked",'raw data'!AK$1&amp;", ","")&amp;IF('raw data'!AL188="checked",'raw data'!AL$1&amp;", ","")&amp;IF('raw data'!AM188="checked",'raw data'!AN188,"")</f>
        <v xml:space="preserve">Workforce development, Chronic disease prevention, Maternal &amp; child health, </v>
      </c>
      <c r="O196" s="5" t="str">
        <f>'raw data'!AO188</f>
        <v xml:space="preserve">Secure TeleDental Cloud-Based Platform, Digital xrays, secure registration form, staffing software  </v>
      </c>
      <c r="P196" s="5" t="str">
        <f>'raw data'!AP188</f>
        <v>This technology is provided as part of our solution</v>
      </c>
      <c r="Q196" s="5" t="str">
        <f>'raw data'!AQ188</f>
        <v xml:space="preserve">Costs would be fixed fee to include staffing administration, technology for virtual exams and supplies for services.  </v>
      </c>
      <c r="R196" s="5" t="str">
        <f>'raw data'!AR188</f>
        <v xml:space="preserve">90 - 120 days; the largest dependency is response time for community partners and to gain community interest/engagement.  </v>
      </c>
      <c r="S196" s="5" t="str">
        <f>'raw data'!AS188</f>
        <v>105 days</v>
      </c>
    </row>
    <row r="197" spans="1:19" ht="217.5" customHeight="1" x14ac:dyDescent="0.25">
      <c r="A197" s="5" t="str">
        <f>'raw data'!E189</f>
        <v>Dermasensor, Inc.</v>
      </c>
      <c r="B197" s="5" t="str">
        <f>'raw data'!F189</f>
        <v>Chris Fickle</v>
      </c>
      <c r="C197" s="5" t="str">
        <f>'raw data'!H189</f>
        <v>christopher.fickle@dermasensor.com</v>
      </c>
      <c r="D197" s="5" t="str">
        <f>'raw data'!J189</f>
        <v>www.dermasensor.com</v>
      </c>
      <c r="E197" s="5" t="str">
        <f>'raw data'!K189</f>
        <v>Early detection of skin cancer remains out of reach for too many patients – particularly those in rural communities served by health systems like yours. Skin cancer is the most common cancer in the U.S., yet rural patients face a disproportionate burden: longer wait times, fewer specialists, and a primary care system left without the specialized tools needed to accurately identify and triage suspicious lesions – leading to over-referral or missed diagnoses altogether. The result is later-stage diagnoses, worse outcomes, increased healthcare costs, and dermatology capacity stretched to a breaking point.</v>
      </c>
      <c r="F197" s="5" t="str">
        <f>'raw data'!L189</f>
        <v>First ever FDA-cleared device for skin cancer detection. Our AI driven Dermasensor device can be used by any level of clinician and provide an objective risk measurement in 30 seconds. It can also be used on any skin tone. Our hand-held device has been vetted in 9 published clinical studies.</v>
      </c>
      <c r="G197" s="5" t="str">
        <f>IF('raw data'!M189="checked",'raw data'!M$1&amp;", ","")&amp;IF('raw data'!N189="checked",'raw data'!N$1&amp;", ","")&amp;IF('raw data'!O189="checked",'raw data'!O$1&amp;", ","")&amp;IF('raw data'!P189="checked",'raw data'!P$1&amp;", ","")&amp;IF('raw data'!Q189="checked",'raw data'!Q$1&amp;", ","")&amp;IF('raw data'!R189="checked",'raw data'!R$1&amp;", ","")&amp;IF('raw data'!S189="checked",'raw data'!S$1&amp;", ","")&amp;IF('raw data'!T189="checked",'raw data'!U189,"")</f>
        <v xml:space="preserve">Local Health Departments, Critical Access Hospitals, Rural PPS Hospitals, FQHCs, Community-Based Organizations, State Agencies, </v>
      </c>
      <c r="H197" s="5" t="str">
        <f>'raw data'!V189</f>
        <v xml:space="preserve">We have current PCP and FQHC customers in rural communities across the country. </v>
      </c>
      <c r="I197" s="5">
        <f>'raw data'!W189</f>
        <v>0</v>
      </c>
      <c r="J197" s="5" t="str">
        <f>IF('raw data'!X189="checked",'raw data'!X$1&amp;", ","")&amp;IF('raw data'!Y189="checked",'raw data'!Y$1&amp;", ","")&amp;IF('raw data'!Z189="checked",'raw data'!Z$1&amp;", ","")&amp;IF('raw data'!AA189="checked",'raw data'!AA$1&amp;", ","")&amp;IF('raw data'!AB189="checked",'raw data'!AB$1&amp;", ","")&amp;IF('raw data'!AC189="checked",'raw data'!AC$1,"")</f>
        <v xml:space="preserve">Peer-reviewed research, </v>
      </c>
      <c r="K197" s="5" t="str">
        <f>'raw data'!AD189</f>
        <v>96% sensitivity for detecting all skin cancers. PCP unaided melanoma sensitivity of 69-70%, device melanoma sensitivity of 90-96%. Decreased PCPs’ missed skin cancer referrals  by 30-52%. Ruled out 21-33% of benign lesions biopsied by  physicians as being suspicious for skin cancer and ruled out 61-77% of benign lesions that were suggestive of skin cancer to patients. First FDA Breakthrough device for skin cancer. First FDA De Novo skin cancer device. First automated skin cancer device indicated for use with all common skin cancers.</v>
      </c>
      <c r="L197" s="5" t="str">
        <f>'raw data'!AE189</f>
        <v>Yes</v>
      </c>
      <c r="M197" s="5" t="str">
        <f>'raw data'!AF189</f>
        <v>Windrose Health</v>
      </c>
      <c r="N197" s="5" t="str">
        <f>IF('raw data'!AG189="checked",'raw data'!AG$1&amp;", ","")&amp;IF('raw data'!AH189="checked",'raw data'!AH$1&amp;", ","")&amp;IF('raw data'!AI189="checked",'raw data'!AI$1&amp;", ","")&amp;IF('raw data'!AJ189="checked",'raw data'!AJ$1&amp;", ","")&amp;IF('raw data'!AK189="checked",'raw data'!AK$1&amp;", ","")&amp;IF('raw data'!AL189="checked",'raw data'!AL$1&amp;", ","")&amp;IF('raw data'!AM189="checked",'raw data'!AN189,"")</f>
        <v xml:space="preserve">Chronic disease prevention, Health IT Modernization, Triage for early skin cancer </v>
      </c>
      <c r="O197" s="5" t="str">
        <f>'raw data'!AO189</f>
        <v xml:space="preserve">Local wifi network and power. </v>
      </c>
      <c r="P197" s="5" t="str">
        <f>'raw data'!AP189</f>
        <v>This technology is NOT provided as part of our solution and the purchasing entity needs to procure the technology on their own</v>
      </c>
      <c r="Q197" s="5" t="str">
        <f>'raw data'!AQ189</f>
        <v xml:space="preserve">We have two cost models:   The first is an annual subscription model of $4,788 for unlimited scans and usage. There is a one-time implementation fee of $499.     The second model is a one-time purchase price of $23,000 with a 5% annual maintenance fee beginning in year 2. This also includes unlimited scans and usage.     Both models above can be used by 1-2 physicians and their staff. </v>
      </c>
      <c r="R197" s="5" t="str">
        <f>'raw data'!AR189</f>
        <v xml:space="preserve">Training of clinical staff who will use the device takes about 30 minutes. Training of billing staff (there is reimbursement available ) takes about 30 minutes. </v>
      </c>
      <c r="S197" s="5" t="str">
        <f>'raw data'!AS189</f>
        <v>1-2 hours</v>
      </c>
    </row>
    <row r="198" spans="1:19" ht="115.5" customHeight="1" x14ac:dyDescent="0.25">
      <c r="A198" s="5" t="str">
        <f>'raw data'!E190</f>
        <v xml:space="preserve">Your Medical Services Allies, LLC </v>
      </c>
      <c r="B198" s="5" t="str">
        <f>'raw data'!F190</f>
        <v xml:space="preserve">Shauna Poe </v>
      </c>
      <c r="C198" s="5" t="str">
        <f>'raw data'!H190</f>
        <v>shaunapoe2024@gmail.com</v>
      </c>
      <c r="D198" s="5" t="str">
        <f>'raw data'!J190</f>
        <v>currently under construction along with new email addresses</v>
      </c>
      <c r="E198" s="5" t="str">
        <f>'raw data'!K190</f>
        <v>We provide Advanced Mobile wound care to homebound patients across Indiana.  We will also offer urgent care telehealth services for all Home Health clients in Indiana.</v>
      </c>
      <c r="F198" s="5" t="str">
        <f>'raw data'!L190</f>
        <v>Equip ~10 medical providers to serve the state of Indiana.</v>
      </c>
      <c r="G198" s="5" t="str">
        <f>IF('raw data'!M190="checked",'raw data'!M$1&amp;", ","")&amp;IF('raw data'!N190="checked",'raw data'!N$1&amp;", ","")&amp;IF('raw data'!O190="checked",'raw data'!O$1&amp;", ","")&amp;IF('raw data'!P190="checked",'raw data'!P$1&amp;", ","")&amp;IF('raw data'!Q190="checked",'raw data'!Q$1&amp;", ","")&amp;IF('raw data'!R190="checked",'raw data'!R$1&amp;", ","")&amp;IF('raw data'!S190="checked",'raw data'!S$1&amp;", ","")&amp;IF('raw data'!T190="checked",'raw data'!U190,"")</f>
        <v>Critical Access Hospitals, Rural PPS Hospitals, Home Health Agencies</v>
      </c>
      <c r="H198" s="5" t="str">
        <f>'raw data'!V190</f>
        <v xml:space="preserve">We are a mobile wound care company providing in-home services to clients who are homebound and cannot travel to regional wound centers.  We also offer Urgent Care Telehealth services for Home Health clients. </v>
      </c>
      <c r="I198" s="5" t="str">
        <f>'raw data'!W190</f>
        <v xml:space="preserve">I was formerly a co-owner of Brookside Medical Home Visits, LLC, which offered in-home mobile wound care.  Due to recent changes in reimbursement through CMS, we closed this company, but we are now employed by a similar company offering the same services, plus telehealth and urgent care.  There is a great need for both of these services to reach this vulnerable population. </v>
      </c>
      <c r="J198" s="5" t="str">
        <f>IF('raw data'!X190="checked",'raw data'!X$1&amp;", ","")&amp;IF('raw data'!Y190="checked",'raw data'!Y$1&amp;", ","")&amp;IF('raw data'!Z190="checked",'raw data'!Z$1&amp;", ","")&amp;IF('raw data'!AA190="checked",'raw data'!AA$1&amp;", ","")&amp;IF('raw data'!AB190="checked",'raw data'!AB$1&amp;", ","")&amp;IF('raw data'!AC190="checked",'raw data'!AC$1,"")</f>
        <v xml:space="preserve">Testimonials, </v>
      </c>
      <c r="K198" s="5" t="str">
        <f>'raw data'!AD190</f>
        <v xml:space="preserve">We have provided care to over 1000 home-bound clients in Indiana from January 2023 to the present.  We are now working for Your Medical Services Allies, LLC, to provide the same level of care, and we are expanding to provide Urgent Care Telehealth to Home Health clients. </v>
      </c>
      <c r="L198" s="5" t="str">
        <f>'raw data'!AE190</f>
        <v>No</v>
      </c>
      <c r="M198" s="5">
        <f>'raw data'!AF190</f>
        <v>0</v>
      </c>
      <c r="N198" s="5" t="str">
        <f>IF('raw data'!AG190="checked",'raw data'!AG$1&amp;", ","")&amp;IF('raw data'!AH190="checked",'raw data'!AH$1&amp;", ","")&amp;IF('raw data'!AI190="checked",'raw data'!AI$1&amp;", ","")&amp;IF('raw data'!AJ190="checked",'raw data'!AJ$1&amp;", ","")&amp;IF('raw data'!AK190="checked",'raw data'!AK$1&amp;", ","")&amp;IF('raw data'!AL190="checked",'raw data'!AL$1&amp;", ","")&amp;IF('raw data'!AM190="checked",'raw data'!AN190,"")</f>
        <v>Chronic disease prevention, Mobile Advanced Wound Care and Urgent Care Telehealth</v>
      </c>
      <c r="O198" s="5" t="str">
        <f>'raw data'!AO190</f>
        <v xml:space="preserve">We will use an EMR equipped with AI technology for documentation. Each provider will be equipped with a laptop and a cell phone </v>
      </c>
      <c r="P198" s="5" t="str">
        <f>'raw data'!AP190</f>
        <v>This technology is provided as part of our solution</v>
      </c>
      <c r="Q198" s="5" t="str">
        <f>'raw data'!AQ190</f>
        <v>Our approach would use per-user costs; we would directly bill the client's insurance for services rendered. There will be fixed fees associated with normal business operations such as EMR, wifi, phone, annual licensing, etc.</v>
      </c>
      <c r="R198" s="5" t="str">
        <f>'raw data'!AR190</f>
        <v xml:space="preserve">We will have ~ 10 nurse practitioners to deploy across the state of Indiana initially, with the possibility of continued growth.  We will train staff upon hiring. </v>
      </c>
      <c r="S198" s="5" t="str">
        <f>'raw data'!AS190</f>
        <v>We plan to start services August 1, 2026</v>
      </c>
    </row>
    <row r="199" spans="1:19" ht="312" customHeight="1" x14ac:dyDescent="0.25">
      <c r="A199" s="5" t="str">
        <f>'raw data'!E191</f>
        <v>Aloe Care Health</v>
      </c>
      <c r="B199" s="5" t="str">
        <f>'raw data'!F191</f>
        <v>Paul Rooney</v>
      </c>
      <c r="C199" s="5" t="str">
        <f>'raw data'!H191</f>
        <v>prooney@arlo.com</v>
      </c>
      <c r="D199" s="5" t="str">
        <f>'raw data'!J191</f>
        <v>https://www.aloecare.com/</v>
      </c>
      <c r="E199" s="5" t="str">
        <f>'raw data'!K191</f>
        <v xml:space="preserve">Aloe Care Health is purpose-built for the challenges rural healthcare providers face — distance, limited infrastructure, and stretched care teams.  The system requires no Wi-Fi, running instead on a built-in AT&amp;T 4G LTE card, making it deployable where broadband is absent. The hub gives seniors access to a 24/7 emergency call center via voice or button, with built-in motion, temperature, and air quality sensors — no technician setup required. The Mobile Companion 2 extends protection outdoors with wearable fall detection and GPS, critical when neighbors and emergency services may be miles away.  The caregiver app enables multiple family members and remote care teams to share real-time visibility, reducing the burden on any single person coordinating care from a distance. The platform supports targeted clinical programs aimed at keeping members safe at home and out of the ER. </v>
      </c>
      <c r="F199" s="5" t="str">
        <f>'raw data'!L191</f>
        <v>Aloe Care's patented Smart Hub sits at the center of the ecosystem — a voice-activated base station with two-way speakers, emergency voice activation, motion sensing, air quality monitoring, and a large center button connecting directly to the 24/7 monitoring center. It runs on a built-in AT&amp;T 4G LTE card, requiring no Wi-Fi. The Mobile Companion 2 is designed for users who want emergency access outside the home, featuring 4G LTE connectivity, wearable fall detection, a belt clip, and lanyard. The Smart Fall Sensor, included in the Total Care package, creates a 3D map of a room to detect falls without requiring a wearable — best placed in the bathroom where most falls occur. Motion sensors and a sleep mat round out the ecosystem, learning mobility patterns over time so anomalies can be flagged in the caregiver app before they become emergencies.</v>
      </c>
      <c r="G199" s="5" t="str">
        <f>IF('raw data'!M191="checked",'raw data'!M$1&amp;", ","")&amp;IF('raw data'!N191="checked",'raw data'!N$1&amp;", ","")&amp;IF('raw data'!O191="checked",'raw data'!O$1&amp;", ","")&amp;IF('raw data'!P191="checked",'raw data'!P$1&amp;", ","")&amp;IF('raw data'!Q191="checked",'raw data'!Q$1&amp;", ","")&amp;IF('raw data'!R191="checked",'raw data'!R$1&amp;", ","")&amp;IF('raw data'!S191="checked",'raw data'!S$1&amp;", ","")&amp;IF('raw data'!T191="checked",'raw data'!U191,"")</f>
        <v xml:space="preserve">Local Health Departments, Rural PPS Hospitals, FQHCs, Community-Based Organizations, State Agencies, </v>
      </c>
      <c r="H199" s="5" t="str">
        <f>'raw data'!V191</f>
        <v xml:space="preserve">We currently support thousands of homes across all 50 states. Many of these homes are in rural settings. Our platform's design naturally addresses rural challenges:    No Wi-Fi or landline needed — the Smart Hub runs on built-in AT&amp;T 4G LTE, making it viable where broadband infrastructure is absent.   Our data-centric approach supports smarter triage and emergency room diversion, which matters most where the nearest ER may be 30+ miles away.   The caregiver app enables multiple family members and remote care teams to share real-time visibility, directly addressing the dispersed family dynamics common in rural settings.   The Smart Hub 2 introduced multi-carrier 4G connectivity and an integrated WiFi hotspot, improving reliability in areas with inconsistent network coverage. </v>
      </c>
      <c r="I199" s="5" t="str">
        <f>'raw data'!W191</f>
        <v>We currently support individuals and home care providers in Indiana. We also support Indiana's Medicaid program.</v>
      </c>
      <c r="J199" s="5" t="str">
        <f>IF('raw data'!X191="checked",'raw data'!X$1&amp;", ","")&amp;IF('raw data'!Y191="checked",'raw data'!Y$1&amp;", ","")&amp;IF('raw data'!Z191="checked",'raw data'!Z$1&amp;", ","")&amp;IF('raw data'!AA191="checked",'raw data'!AA$1&amp;", ","")&amp;IF('raw data'!AB191="checked",'raw data'!AB$1&amp;", ","")&amp;IF('raw data'!AC191="checked",'raw data'!AC$1,"")</f>
        <v xml:space="preserve">Evaluation report, Pilot data, Case study, Testimonials, </v>
      </c>
      <c r="K199" s="5" t="str">
        <f>'raw data'!AD191</f>
        <v>Reduction in 30-day readmissions  Lower total cost of care  50%+ ER visit reduction  Long lie fall avoidance</v>
      </c>
      <c r="L199" s="5" t="str">
        <f>'raw data'!AE191</f>
        <v>No</v>
      </c>
      <c r="M199" s="5">
        <f>'raw data'!AF191</f>
        <v>0</v>
      </c>
      <c r="N199" s="5" t="str">
        <f>IF('raw data'!AG191="checked",'raw data'!AG$1&amp;", ","")&amp;IF('raw data'!AH191="checked",'raw data'!AH$1&amp;", ","")&amp;IF('raw data'!AI191="checked",'raw data'!AI$1&amp;", ","")&amp;IF('raw data'!AJ191="checked",'raw data'!AJ$1&amp;", ","")&amp;IF('raw data'!AK191="checked",'raw data'!AK$1&amp;", ","")&amp;IF('raw data'!AL191="checked",'raw data'!AL$1&amp;", ","")&amp;IF('raw data'!AM191="checked",'raw data'!AN191,"")</f>
        <v xml:space="preserve">Chronic disease prevention, </v>
      </c>
      <c r="O199" s="5" t="str">
        <f>'raw data'!AO191</f>
        <v>Hardware required</v>
      </c>
      <c r="P199" s="5" t="str">
        <f>'raw data'!AP191</f>
        <v>This technology is provided as part of our solution</v>
      </c>
      <c r="Q199" s="5" t="str">
        <f>'raw data'!AQ191</f>
        <v>Monthly per unit cost. One-time up-front cost for hardware. Typically, no implementation costs.</v>
      </c>
      <c r="R199" s="5" t="str">
        <f>'raw data'!AR191</f>
        <v xml:space="preserve">We have a proven playbook to ensure a seamless rollout. The Aloe Care Health system is intended for use by patients and caregivers rather than requiring operation by trained medical professionals. We provide our partners with training and support. Training is focused on use of our portal (if using) and device ordering / management. Our system is designed to be plug and play so installation does not require any training. </v>
      </c>
      <c r="S199" s="5" t="str">
        <f>'raw data'!AS191</f>
        <v>30 days from agreement signature</v>
      </c>
    </row>
    <row r="200" spans="1:19" ht="319.5" customHeight="1" x14ac:dyDescent="0.25">
      <c r="A200" s="5" t="str">
        <f>'raw data'!E192</f>
        <v>Vivo</v>
      </c>
      <c r="B200" s="5" t="str">
        <f>'raw data'!F192</f>
        <v>Eric Levitan</v>
      </c>
      <c r="C200" s="5" t="str">
        <f>'raw data'!H192</f>
        <v>eric@teamvivo.com</v>
      </c>
      <c r="D200" s="5" t="str">
        <f>'raw data'!J192</f>
        <v>www.teamvivo.com</v>
      </c>
      <c r="E200" s="5" t="str">
        <f>'raw data'!K192</f>
        <v>We all lose muscle mass as we age - it is a natural part of the aging process and happens to be one of the most significant drivers of health issues related to aging.  From falls to diseases of aging such as type 2 diabetes, cardiovascular disease, and osteoporosis, and ultimately a loss of independence, this loss of muscle mass and strength is a major issue is not being broadly addressed.  Most exercise programs are not designed for older adults, and those that are are often impersonal, not engaging, don't adapt for different abilities and chronic conditions, and don't address the core issues of fear and shame that drive most older adults to not engage in strength training.  Additionally, rural communities have additional challenges - limited local  wellness facilities, transportation barriers, and a lack of trained support leave many  older adults without access to structured physical activity programs that help with  prevention and chronic disease management.</v>
      </c>
      <c r="F200" s="5" t="str">
        <f>'raw data'!L192</f>
        <v>Vivo is a turnkey, 100% virtual strength and balance program designed specifically  for older adults. Through live, small-group, instructor-led sessions, Vivo improves  strength, balance, and functional independence while tracking outcomes aligned with state and federal priorities. The program can be launched immediately across rural communities and delivers measurable improvements in physical activity, overall health, and functional independence, all while creating social engagement and building community to drive participation.</v>
      </c>
      <c r="G200" s="5" t="str">
        <f>IF('raw data'!M192="checked",'raw data'!M$1&amp;", ","")&amp;IF('raw data'!N192="checked",'raw data'!N$1&amp;", ","")&amp;IF('raw data'!O192="checked",'raw data'!O$1&amp;", ","")&amp;IF('raw data'!P192="checked",'raw data'!P$1&amp;", ","")&amp;IF('raw data'!Q192="checked",'raw data'!Q$1&amp;", ","")&amp;IF('raw data'!R192="checked",'raw data'!R$1&amp;", ","")&amp;IF('raw data'!S192="checked",'raw data'!S$1&amp;", ","")&amp;IF('raw data'!T192="checked",'raw data'!U192,"")</f>
        <v xml:space="preserve">Local Health Departments, Critical Access Hospitals, Rural PPS Hospitals, FQHCs, Community-Based Organizations, State Agencies, </v>
      </c>
      <c r="H200" s="5" t="str">
        <f>'raw data'!V192</f>
        <v>Vivo is already serving rural older adults all over the country through partnerships with area agencies on aging and other community-based organization.  Additionally, we executed an NIH grant partnering with the Wake Forest School of Medicine to study the impact of Vivo on rural older adults with cardiovascular disease, which was found to be highly feasible and acceptable.</v>
      </c>
      <c r="I200" s="5" t="str">
        <f>'raw data'!W192</f>
        <v>None currently</v>
      </c>
      <c r="J200" s="5" t="str">
        <f>IF('raw data'!X192="checked",'raw data'!X$1&amp;", ","")&amp;IF('raw data'!Y192="checked",'raw data'!Y$1&amp;", ","")&amp;IF('raw data'!Z192="checked",'raw data'!Z$1&amp;", ","")&amp;IF('raw data'!AA192="checked",'raw data'!AA$1&amp;", ","")&amp;IF('raw data'!AB192="checked",'raw data'!AB$1&amp;", ","")&amp;IF('raw data'!AC192="checked",'raw data'!AC$1,"")</f>
        <v xml:space="preserve">Peer-reviewed research, Evaluation report, Pilot data, Case study, Testimonials, </v>
      </c>
      <c r="K200" s="5" t="str">
        <f>'raw data'!AD192</f>
        <v>We measure outcomes on 3 dimensions:  1. Functional outcomes.  We measure improvements in strength, balance, endurance, and agility for every participant.  We see an average increase of ~25% in strength and endurance after 3 months of doing Vivo.  2. Engagement.  We track attendance and retention for every participant so we know how often and for how long anyone participates.  After running this program for 6 years, our average attendance is 82% (translating into people coming to 7 out of 8 classes every month) and our average monthly retention is 98%.    3. Satisfaction.  Our Net Promoter Score (NPS) is 90.</v>
      </c>
      <c r="L200" s="5" t="str">
        <f>'raw data'!AE192</f>
        <v>No</v>
      </c>
      <c r="M200" s="5">
        <f>'raw data'!AF192</f>
        <v>0</v>
      </c>
      <c r="N200" s="5" t="str">
        <f>IF('raw data'!AG192="checked",'raw data'!AG$1&amp;", ","")&amp;IF('raw data'!AH192="checked",'raw data'!AH$1&amp;", ","")&amp;IF('raw data'!AI192="checked",'raw data'!AI$1&amp;", ","")&amp;IF('raw data'!AJ192="checked",'raw data'!AJ$1&amp;", ","")&amp;IF('raw data'!AK192="checked",'raw data'!AK$1&amp;", ","")&amp;IF('raw data'!AL192="checked",'raw data'!AL$1&amp;", ","")&amp;IF('raw data'!AM192="checked",'raw data'!AN192,"")</f>
        <v xml:space="preserve">Chronic disease prevention, </v>
      </c>
      <c r="O200" s="5" t="str">
        <f>'raw data'!AO192</f>
        <v>N/A</v>
      </c>
      <c r="P200" s="5" t="str">
        <f>'raw data'!AP192</f>
        <v>Our solution does not need any technology components</v>
      </c>
      <c r="Q200" s="5" t="str">
        <f>'raw data'!AQ192</f>
        <v>Our cost methodology is typically based on a per engaged member per month cost, though we do have flexibility to deliver a per class cost or a per person per class cost.  Going forward, we would loook to sustainable models of funding such as the Older Americans Act, health plans and managed care contracts to cover this high impact intervention.</v>
      </c>
      <c r="R200" s="5" t="str">
        <f>'raw data'!AR192</f>
        <v>We provide Vivo as a turnkey solution - we provide the trainers, the assessors, do the onboarding, and provide the technical support.  We need to partner with the referral source - either healthcare providers or community-based organizations - who will refer older adults into Vivo as a part of the care pathway.</v>
      </c>
      <c r="S200" s="5" t="str">
        <f>'raw data'!AS192</f>
        <v>30 days</v>
      </c>
    </row>
    <row r="201" spans="1:19" ht="99.75" customHeight="1" x14ac:dyDescent="0.25">
      <c r="A201" s="5" t="str">
        <f>'raw data'!E193</f>
        <v>Tegria</v>
      </c>
      <c r="B201" s="5" t="str">
        <f>'raw data'!F193</f>
        <v>Richard Ramponi</v>
      </c>
      <c r="C201" s="5" t="str">
        <f>'raw data'!H193</f>
        <v>richard.ramponi@tegria.com</v>
      </c>
      <c r="D201" s="5" t="str">
        <f>'raw data'!J193</f>
        <v>www.tegria.com</v>
      </c>
      <c r="E201" s="5" t="str">
        <f>'raw data'!K193</f>
        <v xml:space="preserve">Provide advisory, consulting and managed services to help health care organizations address technical, operational, clinical, of financial challenges. </v>
      </c>
      <c r="F201" s="5" t="str">
        <f>'raw data'!L193</f>
        <v xml:space="preserve">Our solutions are in 4 areas.  Secure &amp; reliable infrastructure ( on premise or hosted),  EHR Application expertise (support, assessments, implementations, optimization) Data and Analytics, and Revenue Cycle ( assessment, optimization, resources,) </v>
      </c>
      <c r="G201" s="5" t="str">
        <f>IF('raw data'!M193="checked",'raw data'!M$1&amp;", ","")&amp;IF('raw data'!N193="checked",'raw data'!N$1&amp;", ","")&amp;IF('raw data'!O193="checked",'raw data'!O$1&amp;", ","")&amp;IF('raw data'!P193="checked",'raw data'!P$1&amp;", ","")&amp;IF('raw data'!Q193="checked",'raw data'!Q$1&amp;", ","")&amp;IF('raw data'!R193="checked",'raw data'!R$1&amp;", ","")&amp;IF('raw data'!S193="checked",'raw data'!S$1&amp;", ","")&amp;IF('raw data'!T193="checked",'raw data'!U193,"")</f>
        <v xml:space="preserve">Critical Access Hospitals, Rural PPS Hospitals, </v>
      </c>
      <c r="H201" s="5" t="str">
        <f>'raw data'!V193</f>
        <v xml:space="preserve">We work with over 600 Hospitals across the U.S. currently, and roughly 2/3 of our customers are rural, critical access hospitals.  </v>
      </c>
      <c r="I201" s="5" t="str">
        <f>'raw data'!W193</f>
        <v>We have 7 hospitals that are customers of Tegria in the state of Indiana.</v>
      </c>
      <c r="J201" s="5" t="str">
        <f>IF('raw data'!X193="checked",'raw data'!X$1&amp;", ","")&amp;IF('raw data'!Y193="checked",'raw data'!Y$1&amp;", ","")&amp;IF('raw data'!Z193="checked",'raw data'!Z$1&amp;", ","")&amp;IF('raw data'!AA193="checked",'raw data'!AA$1&amp;", ","")&amp;IF('raw data'!AB193="checked",'raw data'!AB$1&amp;", ","")&amp;IF('raw data'!AC193="checked",'raw data'!AC$1,"")</f>
        <v xml:space="preserve">Case study, Testimonials, </v>
      </c>
      <c r="K201" s="5" t="str">
        <f>'raw data'!AD193</f>
        <v>Tegria helps hospitals improve clinical, operational, and financial performance through healthcare IT, analytics, and transformation services. Client outcomes include higher quality scores, stronger value-based reimbursement, reduced claim denials, streamlined clinician workflows, faster patient throughput, and improved provider adoption of EHR tools. Hospitals have achieved measurable gains in patient safety, sepsis detection, preventive care, revenue cycle performance, and operational efficiency while modernizing Epic and MEDITECH environments. Tegria also strengthens cyber security via hosting, supports digital transformation, and enables data-driven decision-making that improves patient care and long-term organizational sustainability.</v>
      </c>
      <c r="L201" s="5" t="str">
        <f>'raw data'!AE193</f>
        <v>No</v>
      </c>
      <c r="M201" s="5">
        <f>'raw data'!AF193</f>
        <v>0</v>
      </c>
      <c r="N201" s="5" t="str">
        <f>IF('raw data'!AG193="checked",'raw data'!AG$1&amp;", ","")&amp;IF('raw data'!AH193="checked",'raw data'!AH$1&amp;", ","")&amp;IF('raw data'!AI193="checked",'raw data'!AI$1&amp;", ","")&amp;IF('raw data'!AJ193="checked",'raw data'!AJ$1&amp;", ","")&amp;IF('raw data'!AK193="checked",'raw data'!AK$1&amp;", ","")&amp;IF('raw data'!AL193="checked",'raw data'!AL$1&amp;", ","")&amp;IF('raw data'!AM193="checked",'raw data'!AN193,"")</f>
        <v xml:space="preserve">Data modernization, Emergency preparedness, </v>
      </c>
      <c r="O201" s="5" t="str">
        <f>'raw data'!AO193</f>
        <v>N/A</v>
      </c>
      <c r="P201" s="5" t="str">
        <f>'raw data'!AP193</f>
        <v>Our solution does not need any technology components</v>
      </c>
      <c r="Q201" s="5" t="str">
        <f>'raw data'!AQ193</f>
        <v>Pricing for services it typically based on hourly rate, depending on the role.  Technology solution sates depend on the services being provided, and can be fixed fee or ongoing operational cost.</v>
      </c>
      <c r="R201" s="5" t="str">
        <f>'raw data'!AR193</f>
        <v xml:space="preserve">Implementation will typically require collaboration with customer, and depends on solution being provided. </v>
      </c>
      <c r="S201" s="5" t="str">
        <f>'raw data'!AS193</f>
        <v xml:space="preserve">Average timeline is 1 week to 6 months. </v>
      </c>
    </row>
    <row r="202" spans="1:19" ht="261" customHeight="1" x14ac:dyDescent="0.25">
      <c r="A202" s="5" t="str">
        <f>'raw data'!E194</f>
        <v>Yaqeen Technology Consulting LLC</v>
      </c>
      <c r="B202" s="5" t="str">
        <f>'raw data'!F194</f>
        <v>Rizwan Bashir</v>
      </c>
      <c r="C202" s="5" t="str">
        <f>'raw data'!H194</f>
        <v>rbashir@yaqeentech.com</v>
      </c>
      <c r="D202" s="5" t="str">
        <f>'raw data'!J194</f>
        <v>https://www.yaqeentech.com</v>
      </c>
      <c r="E202" s="5" t="str">
        <f>'raw data'!K194</f>
        <v>Rural providers often face limited staff capacity, fragmented systems, manual workflows, cybersecurity gaps, limited data visibility, and difficulty meeting grant reporting requirements. These challenges make it harder to expand access to care, support behavioral health and chronic disease programs, coordinate telehealth or remote patient services, and demonstrate measurable outcomes across regional partners.</v>
      </c>
      <c r="F202" s="5" t="str">
        <f>'raw data'!L194</f>
        <v>Yaqeen Technology Consulting provides RuralCareIQ™, a modular technology and implementation support model for rural health organizations. Our services include cloud and application modernization, data integration, AI-enabled workflow automation, telehealth/connected care enablement, cybersecurity and compliance support, managed IT, dashboards, and grant reporting. Solutions can support FQHCs, rural hospitals, local health departments, behavioral health providers, EMS, and community partners. We help organizations assess current workflows, integrate systems, reduce manual work, improve reporting, and deploy secure SaaS or cloud-based tools on AWS.</v>
      </c>
      <c r="G202" s="5" t="str">
        <f>IF('raw data'!M194="checked",'raw data'!M$1&amp;", ","")&amp;IF('raw data'!N194="checked",'raw data'!N$1&amp;", ","")&amp;IF('raw data'!O194="checked",'raw data'!O$1&amp;", ","")&amp;IF('raw data'!P194="checked",'raw data'!P$1&amp;", ","")&amp;IF('raw data'!Q194="checked",'raw data'!Q$1&amp;", ","")&amp;IF('raw data'!R194="checked",'raw data'!R$1&amp;", ","")&amp;IF('raw data'!S194="checked",'raw data'!S$1&amp;", ","")&amp;IF('raw data'!T194="checked",'raw data'!U194,"")</f>
        <v>Local Health Departments, Critical Access Hospitals, Rural PPS Hospitals, FQHCs, EMS, Community-Based Organizations, State Agencies, Rural Health Clinics, Behavioral Health Providers, Community Health Centers, Telehealth Programs, and Regional Coalitions</v>
      </c>
      <c r="H202" s="5" t="str">
        <f>'raw data'!V194</f>
        <v>Yaqeen supports healthcare organizations that often face the same challenges seen in rural communities, including limited IT resources, manual workflows, fragmented systems, cybersecurity needs, EMR/EHR workflow gaps, and limited data visibility. We currently provide technology and workflow support to private healthcare practices, including behavioral health, clinical research, pain management, neurology, therapy, dental, and other specialty care settings.    Through RuralCareIQ™, our rural health approach focuses on practical implementation: workflow assessment, secure cloud infrastructure, telehealth and connected care enablement, data integration, reporting dashboards, cybersecurity, managed IT, and grant reporting support. Yaqeen also partners with GlobalMed for connected care and telehealth capabilities, allowing us to support rural providers with scalable virtual care technology and implementation services.</v>
      </c>
      <c r="I202" s="5" t="str">
        <f>'raw data'!W194</f>
        <v>Yaqeen Technology Consulting is an Indiana-based, minority- and women-owned technology consulting company. We currently provide technology and workflow support services to private healthcare practices, including behavioral health, clinical research, pain management, neurology, therapy, dental, and other specialty care settings.    Our Indiana healthcare experience includes managed IT, workflow assessment, SaaS application planning, clinical research workflow support, cybersecurity readiness, cloud</v>
      </c>
      <c r="J202" s="5" t="str">
        <f>IF('raw data'!X194="checked",'raw data'!X$1&amp;", ","")&amp;IF('raw data'!Y194="checked",'raw data'!Y$1&amp;", ","")&amp;IF('raw data'!Z194="checked",'raw data'!Z$1&amp;", ","")&amp;IF('raw data'!AA194="checked",'raw data'!AA$1&amp;", ","")&amp;IF('raw data'!AB194="checked",'raw data'!AB$1&amp;", ","")&amp;IF('raw data'!AC194="checked",'raw data'!AC$1,"")</f>
        <v xml:space="preserve">Peer-reviewed research, Evaluation report, Pilot data, Case study, Testimonials, </v>
      </c>
      <c r="K202" s="5" t="str">
        <f>'raw data'!AD194</f>
        <v>Yaqeen has helped healthcare and specialty practices improve technology operations, reduce manual workflow gaps, strengthen cybersecurity readiness, and prepare for scalable SaaS, EMR/EHR, cloud, and AI-enabled solutions. Our work across behavioral health, clinical research, pain management, neurology, therapy, dental, and specialty care settings gives us practical insight into provider workflows, documentation needs, patient engagement, reporting, and system integration challenges.  Through RuralCareIQ™ and our GlobalMed partnership, we are positioned to support connected care, telehealth enablement, patient engagement, data modernization, secure AWS cloud deployment, workflow automation, and grant reporting.</v>
      </c>
      <c r="L202" s="5" t="str">
        <f>'raw data'!AE194</f>
        <v>No</v>
      </c>
      <c r="M202" s="5">
        <f>'raw data'!AF194</f>
        <v>0</v>
      </c>
      <c r="N202" s="5" t="str">
        <f>IF('raw data'!AG194="checked",'raw data'!AG$1&amp;", ","")&amp;IF('raw data'!AH194="checked",'raw data'!AH$1&amp;", ","")&amp;IF('raw data'!AI194="checked",'raw data'!AI$1&amp;", ","")&amp;IF('raw data'!AJ194="checked",'raw data'!AJ$1&amp;", ","")&amp;IF('raw data'!AK194="checked",'raw data'!AK$1&amp;", ","")&amp;IF('raw data'!AL194="checked",'raw data'!AL$1&amp;", ","")&amp;IF('raw data'!AM194="checked",'raw data'!AN194,"")</f>
        <v>Workforce development, Chronic disease prevention, Maternal &amp; child health, Behavioral health, Data modernization, Emergency preparedness, Telehealth enablement, connected care, cybersecurity, interoperability, patient engagement, grant reporting, rural shared services, and specialty care access</v>
      </c>
      <c r="O202" s="5" t="str">
        <f>'raw data'!AO194</f>
        <v>Requirements vary by project. Typical components may include secure AWS cloud hosting, SaaS application access, EMR/EHR workflow assessment, API or file-based integration, role-based access, dashboards, reporting tools, data storage, identity and access management, cybersecurity controls, and staff training. For connected care and telehealth projects, Yaqeen may include GlobalMed technology capabilities along with AWS cloud infrastructure, workflow automation, integration, and reporting.</v>
      </c>
      <c r="P202" s="5" t="str">
        <f>'raw data'!AP194</f>
        <v>This technology is provided as part of our solution</v>
      </c>
      <c r="Q202" s="5" t="str">
        <f>'raw data'!AQ194</f>
        <v>Yaqeen’s cost methodology is flexible based on project scope, organization size, number of sites, users, devices, integrations, and required support. Typical pricing may include a fixed discovery or implementation fee, configuration and integration services, annual or monthly SaaS licensing, AWS cloud hosting/usage, cybersecurity monitoring, managed IT support, reporting/dashboard support, training, and ongoing maintenance.    For connected care or telehealth initiatives involving GlobalMed capabilities, pricing may also include technology, device, platform, implementation, integration, support, and ongoing service components. Costs can be structured per organization, per site, per user, per device, or per module. For grant-funded initiatives, Yaqeen can provide a 5-year cost model that separates one-time implementation costs from ongoing licensing, cloud, support, maintenance, device/platform costs, and post-grant sustainability costs.</v>
      </c>
      <c r="R202" s="5" t="str">
        <f>'raw data'!AR194</f>
        <v>Implementation typically requires an executive sponsor, workflow owner participation, access to current forms/process documentation, EMR/EHR or system contacts, IT/security coordination, data integration review, user testing, and staff training. Yaqeen provides project management, workflow assessment, AWS cloud support, configuration, integration, cybersecurity guidance, documentation, training, and post-launch support. For telehealth or connected care deployments, GlobalMed components may require site readiness, network validation, device planning, and clinical workflow coordination.</v>
      </c>
      <c r="S202" s="5" t="str">
        <f>'raw data'!AS194</f>
        <v>30–90 days; 3–6 months for complex integrations</v>
      </c>
    </row>
    <row r="203" spans="1:19" ht="243.75" customHeight="1" x14ac:dyDescent="0.25">
      <c r="A203" s="5" t="str">
        <f>'raw data'!E195</f>
        <v>Sprinter Health</v>
      </c>
      <c r="B203" s="5" t="str">
        <f>'raw data'!F195</f>
        <v>Andy Anderson</v>
      </c>
      <c r="C203" s="5" t="str">
        <f>'raw data'!H195</f>
        <v>andy.anderson@sprinterhealth.com</v>
      </c>
      <c r="D203" s="5" t="str">
        <f>'raw data'!J195</f>
        <v>https://rural.sprinterhealth.com/</v>
      </c>
      <c r="E203" s="5" t="str">
        <f>'raw data'!K195</f>
        <v>Rural Indiana communities face limited access to vital preventive services due to distance from clinical sites, transportation barriers, and shortages of primary and specialty care providers. Health plans and rural provider networks often lack a workforce that can travel to members' homes to close care gaps, complete point of care diagnostics, and connect members back to their primary care team, leaving members without timely clinical documentation and follow up.</v>
      </c>
      <c r="F203" s="5" t="str">
        <f>'raw data'!L195</f>
        <v>Sprinter Health delivers in-home and virtual preventive care through a single visit model, the Care+ visit, pairing a W-2, community hired clinician trained in phlebotomy and community health work with a virtual nurse practitioner. This model completes comprehensive health assessments, point of care diagnostics (such as HbA1c, diabetic eye exam, and FIT/Cologuard), SDOH screening, and quality gap closure in the member's home, with real time clinical documentation and care navigation support. Sprinter's proprietary technology, including Relay (an HIE based gap closure engine) and Seer (a population health analytics platform), identifies open gaps and suspected conditions ahead of each visit so the clinical team arrives with a complete picture of the member's health history.</v>
      </c>
      <c r="G203" s="5" t="str">
        <f>IF('raw data'!M195="checked",'raw data'!M$1&amp;", ","")&amp;IF('raw data'!N195="checked",'raw data'!N$1&amp;", ","")&amp;IF('raw data'!O195="checked",'raw data'!O$1&amp;", ","")&amp;IF('raw data'!P195="checked",'raw data'!P$1&amp;", ","")&amp;IF('raw data'!Q195="checked",'raw data'!Q$1&amp;", ","")&amp;IF('raw data'!R195="checked",'raw data'!R$1&amp;", ","")&amp;IF('raw data'!S195="checked",'raw data'!S$1&amp;", ","")&amp;IF('raw data'!T195="checked",'raw data'!U195,"")</f>
        <v xml:space="preserve">Local Health Departments, Critical Access Hospitals, Rural PPS Hospitals, FQHCs, Community-Based Organizations, State Agencies, </v>
      </c>
      <c r="H203" s="5" t="str">
        <f>'raw data'!V195</f>
        <v>Sprinter operates in 23 states covering more than 70 percent of the U.S. population and has completed over 286,000 in-home preventive care visits since 2021. Sprinter's fully employed, community hired clinical workforce is structured to extend into lower density and rural regions through a mix of destination days and recurring travel routes managed by a dedicated market operations team, allowing consistent, employed clinical coverage outside major metro areas. Sprinter currently operates throughout Kentucky, Ohio, Indiana, and Michigan, and supports members in rural counties across these states.</v>
      </c>
      <c r="I203" s="5" t="str">
        <f>'raw data'!W195</f>
        <v>Sprinter has an existing operational footprint across Indiana today, including current health plan partnerships in the state such as Centene, Humana, and Elevance, giving Sprinter direct familiarity with Indiana's rural geography, provider landscape, and patient population.</v>
      </c>
      <c r="J203" s="5" t="str">
        <f>IF('raw data'!X195="checked",'raw data'!X$1&amp;", ","")&amp;IF('raw data'!Y195="checked",'raw data'!Y$1&amp;", ","")&amp;IF('raw data'!Z195="checked",'raw data'!Z$1&amp;", ","")&amp;IF('raw data'!AA195="checked",'raw data'!AA$1&amp;", ","")&amp;IF('raw data'!AB195="checked",'raw data'!AB$1&amp;", ","")&amp;IF('raw data'!AC195="checked",'raw data'!AC$1,"")</f>
        <v xml:space="preserve">Peer-reviewed research, Evaluation report, Pilot data, Case study, Testimonials, </v>
      </c>
      <c r="K203" s="5" t="str">
        <f>'raw data'!AD195</f>
        <v>Sprinter has sustained a 90+ member Net Promoter Score and a 5.0 average rating across more than 1,000 Google reviews. Programs achieve approximately 80 percent gap closure with 1.8 to 2.2 gaps closed per visit, and Relay closes roughly 18.5 percent of CBP/GSD gaps digitally before a visit takes place, a 2 to 3 times program multiplier. On average, more than two CMS HCCs are documented per visit, with coding accuracy at or above 95 percent across all coded visits.</v>
      </c>
      <c r="L203" s="5" t="str">
        <f>'raw data'!AE195</f>
        <v>Yes</v>
      </c>
      <c r="M203" s="5" t="str">
        <f>'raw data'!AF195</f>
        <v>Sprinter currently supports health plan members across Indiana through existing partnerships with Centene, Humana, and Elevance, and is evaluating additional partnerships with Indiana FQHCs and rural provider coalitions.</v>
      </c>
      <c r="N203" s="5" t="str">
        <f>IF('raw data'!AG195="checked",'raw data'!AG$1&amp;", ","")&amp;IF('raw data'!AH195="checked",'raw data'!AH$1&amp;", ","")&amp;IF('raw data'!AI195="checked",'raw data'!AI$1&amp;", ","")&amp;IF('raw data'!AJ195="checked",'raw data'!AJ$1&amp;", ","")&amp;IF('raw data'!AK195="checked",'raw data'!AK$1&amp;", ","")&amp;IF('raw data'!AL195="checked",'raw data'!AL$1&amp;", ","")&amp;IF('raw data'!AM195="checked",'raw data'!AN195,"")</f>
        <v xml:space="preserve">Workforce development, Chronic disease prevention, Maternal &amp; child health, Data modernization, </v>
      </c>
      <c r="O203" s="5" t="str">
        <f>'raw data'!AO195</f>
        <v>No technology procurement is required by the partner. Sprinter's field clinicians use a purpose built mobile clinical application with point of care diagnostics integrated directly into the record, and virtual nurse practitioners use a pre-visit tool that aggregates each member's HIE and claims history. All data is encrypted at rest (AES-256) and in transit (TLS 1.2+), and all data is stored and accessed within the United States.</v>
      </c>
      <c r="P203" s="5" t="str">
        <f>'raw data'!AP195</f>
        <v>This technology is provided as part of our solution</v>
      </c>
      <c r="Q203" s="5" t="str">
        <f>'raw data'!AQ195</f>
        <v>Sprinter's pricing is structured around a base assessment fee per completed visit rather than a per member per month subscription, so partners pay for delivered, validated outcomes rather than fixed access fees. Diagnostic and quality gap closure services are available as modular add-ons priced per visit or per service. A one-time implementation fee covers data integration, configuration, and outreach setup, with the option to layer in a performance based Quality Incentive Payment tied to engagement targets.</v>
      </c>
      <c r="R203" s="5" t="str">
        <f>'raw data'!AR195</f>
        <v>Sprinter leads implementation end to end, including data integration, program and clinical configuration, workforce hiring and training, and outreach setup. The partner's primary responsibilities are data and eligibility provision, requirements sign off, and joint governance, typically requiring only a few hours per week from a project sponsor and a data or IT contact during implementation.</v>
      </c>
      <c r="S203" s="5" t="str">
        <f>'raw data'!AS195</f>
        <v>Approximately 8 weeks from kickoff to first visits</v>
      </c>
    </row>
    <row r="204" spans="1:19" ht="136.5" customHeight="1" x14ac:dyDescent="0.25">
      <c r="A204" s="5" t="str">
        <f>'raw data'!E196</f>
        <v>Global Mobile Healthcare Research Consortium / Mission Mobile Medical</v>
      </c>
      <c r="B204" s="5" t="str">
        <f>'raw data'!F196</f>
        <v>Maria Ferraris</v>
      </c>
      <c r="C204" s="5" t="str">
        <f>'raw data'!H196</f>
        <v>mferraris@missionmobilemed.com</v>
      </c>
      <c r="D204" s="5" t="str">
        <f>'raw data'!J196</f>
        <v>https://www.missionmobilemed.com/</v>
      </c>
      <c r="E204" s="5" t="str">
        <f>'raw data'!K196</f>
        <v>Access, maternal health services, chronic conditions management , primary care gaps, workforce, sustainability risks, dental gaps, rural gaps</v>
      </c>
      <c r="F204" s="5" t="str">
        <f>'raw data'!L196</f>
        <v xml:space="preserve">Mobile healthcare turnkey solutions: includes mobile clinics, staffing, program development, service and maintenance, research, data and evaluation, quality, sustainability. </v>
      </c>
      <c r="G204" s="5" t="str">
        <f>IF('raw data'!M196="checked",'raw data'!M$1&amp;", ","")&amp;IF('raw data'!N196="checked",'raw data'!N$1&amp;", ","")&amp;IF('raw data'!O196="checked",'raw data'!O$1&amp;", ","")&amp;IF('raw data'!P196="checked",'raw data'!P$1&amp;", ","")&amp;IF('raw data'!Q196="checked",'raw data'!Q$1&amp;", ","")&amp;IF('raw data'!R196="checked",'raw data'!R$1&amp;", ","")&amp;IF('raw data'!S196="checked",'raw data'!S$1&amp;", ","")&amp;IF('raw data'!T196="checked",'raw data'!U196,"")</f>
        <v xml:space="preserve">Local Health Departments, Critical Access Hospitals, Rural PPS Hospitals, FQHCs, Community-Based Organizations, State Agencies, </v>
      </c>
      <c r="H204" s="5" t="str">
        <f>'raw data'!V196</f>
        <v>We have placed around 300 mobile clinic programs around the US. These programs have launched in 43 states, including Alaska and Hawaii, plus Puerto Rico. Experts in. Gap closure, working with MCOs for rural solutions and redistribution of care and colocating in communities to help solve gap issues</v>
      </c>
      <c r="I204" s="5" t="str">
        <f>'raw data'!W196</f>
        <v>We have worked with some health centers in Indiana with the provision of mobile healthcare</v>
      </c>
      <c r="J204" s="5" t="str">
        <f>IF('raw data'!X196="checked",'raw data'!X$1&amp;", ","")&amp;IF('raw data'!Y196="checked",'raw data'!Y$1&amp;", ","")&amp;IF('raw data'!Z196="checked",'raw data'!Z$1&amp;", ","")&amp;IF('raw data'!AA196="checked",'raw data'!AA$1&amp;", ","")&amp;IF('raw data'!AB196="checked",'raw data'!AB$1&amp;", ","")&amp;IF('raw data'!AC196="checked",'raw data'!AC$1,"")</f>
        <v xml:space="preserve">Peer-reviewed research, Evaluation report, Pilot data, Case study, Testimonials, </v>
      </c>
      <c r="K204" s="5" t="str">
        <f>'raw data'!AD196</f>
        <v>We have 8 contracts wi the MCOs working through rural hospitals, clinics, FQHCs, and academic institutions.    Our programs have reached out 295,000 patients    ARPA-H $27.5 Million to design the mobile clinic of the next generation (hospital level services in rural communities) EV, modular design, diverse user cases</v>
      </c>
      <c r="L204" s="5" t="str">
        <f>'raw data'!AE196</f>
        <v>No</v>
      </c>
      <c r="M204" s="5">
        <f>'raw data'!AF196</f>
        <v>0</v>
      </c>
      <c r="N204" s="5" t="str">
        <f>IF('raw data'!AG196="checked",'raw data'!AG$1&amp;", ","")&amp;IF('raw data'!AH196="checked",'raw data'!AH$1&amp;", ","")&amp;IF('raw data'!AI196="checked",'raw data'!AI$1&amp;", ","")&amp;IF('raw data'!AJ196="checked",'raw data'!AJ$1&amp;", ","")&amp;IF('raw data'!AK196="checked",'raw data'!AK$1&amp;", ","")&amp;IF('raw data'!AL196="checked",'raw data'!AL$1&amp;", ","")&amp;IF('raw data'!AM196="checked",'raw data'!AN196,"")</f>
        <v>Workforce development, Chronic disease prevention, Maternal &amp; child health, Behavioral health, Data modernization, Dental, imaging</v>
      </c>
      <c r="O204" s="5" t="str">
        <f>'raw data'!AO196</f>
        <v>Mobile clinic technologies</v>
      </c>
      <c r="P204" s="5" t="str">
        <f>'raw data'!AP196</f>
        <v>This technology is provided as part of our solution</v>
      </c>
      <c r="Q204" s="5" t="str">
        <f>'raw data'!AQ196</f>
        <v>1. Purchase of mobile clinic (one time)  2. lease mobile clinics (financing)  3. Mobile Healthcare Program Solutions (annual fee)  4. Training in Mobile Healthcare (per course)  5. Service and Maintenance contracts (annual)  6. Grant writing (on-going)  7. Sustainability models (per model)  8. Research solutions (per project)</v>
      </c>
      <c r="R204" s="5" t="str">
        <f>'raw data'!AR196</f>
        <v>1. Staff mobile clinic  2. Technology integration on a mobile clinic  3. Training (per year)  4. Advising in launching a program (per year)</v>
      </c>
      <c r="S204" s="5" t="str">
        <f>'raw data'!AS196</f>
        <v xml:space="preserve">3 months </v>
      </c>
    </row>
    <row r="205" spans="1:19" ht="287.25" customHeight="1" x14ac:dyDescent="0.25">
      <c r="A205" s="5" t="str">
        <f>'raw data'!E197</f>
        <v>Safety Net Connect</v>
      </c>
      <c r="B205" s="5" t="str">
        <f>'raw data'!F197</f>
        <v>Jomo Kenneth Starke</v>
      </c>
      <c r="C205" s="5" t="str">
        <f>'raw data'!H197</f>
        <v>jomostarke@safetynetconnect.com</v>
      </c>
      <c r="D205" s="5" t="str">
        <f>'raw data'!J197</f>
        <v>www.safetynetconnect.com</v>
      </c>
      <c r="E205" s="5" t="str">
        <f>'raw data'!K197</f>
        <v>Rural patients wait weeks or months for specialty care, and many never get it. Primary care providers manage conditions beyond their scope because the nearest specialist is hours away. Patients travel long distances, miss work, or go without. Referrals leak and loops stay open. The result is delayed diagnoses, avoidable ER visits, and worse outcomes. This is a specialty access problem, and it matches Indiana's rural needs: transportation barriers, limited availability of services, and specialist shortages. It is also the focus of GROW Initiative 7, expanding specialty provider access through teleconsult. Our platform closes that gap by connecting rural primary care providers to specialists without an in-person visit, keeping care local.</v>
      </c>
      <c r="F205" s="5" t="str">
        <f>'raw data'!L197</f>
        <v>Safety Net Connect builds and operates specialty access platforms for safety-net, Medicaid, and rural health systems. Our core platform is Converge, an asynchronous eConsult platform. A primary care provider submits a clinical question and a specialist responds, typically within 24 to 72 hours, across 60-plus adult and pediatric specialties. Most cases are resolved without an in-person specialty visit, keeping the patient local. When an eConsult alone is not enough, our televisit platform connects a virtual specialist directly to the patient. Care coordination and closed-loop referral tracking run on the same infrastructure. The platform is multi-tenant: hospitals, FQHCs, health centers, and specialist groups each keep their own workflows while sharing one system. We have run this model since 2011 and hold HITRUST r2 certification and SOC 2 Type II.</v>
      </c>
      <c r="G205" s="5" t="str">
        <f>IF('raw data'!M197="checked",'raw data'!M$1&amp;", ","")&amp;IF('raw data'!N197="checked",'raw data'!N$1&amp;", ","")&amp;IF('raw data'!O197="checked",'raw data'!O$1&amp;", ","")&amp;IF('raw data'!P197="checked",'raw data'!P$1&amp;", ","")&amp;IF('raw data'!Q197="checked",'raw data'!Q$1&amp;", ","")&amp;IF('raw data'!R197="checked",'raw data'!R$1&amp;", ","")&amp;IF('raw data'!S197="checked",'raw data'!S$1&amp;", ","")&amp;IF('raw data'!T197="checked",'raw data'!U197,"")</f>
        <v xml:space="preserve">Local Health Departments, Critical Access Hospitals, Rural PPS Hospitals, FQHCs, Community-Based Organizations, State Agencies, </v>
      </c>
      <c r="H205" s="5" t="str">
        <f>'raw data'!V197</f>
        <v>Our platform was built for rural and underserved care from the start. In Colorado, we entered through a regional health information exchange serving rural western Colorado, proved outcomes with rural providers and patients, and were selected as the state's Medicaid eConsult platform, live statewide since February 2024. It connects the state's regional entities, FQHCs, community health centers, hospital systems, and specialist groups on one platform. Through a national specialist network, our platform also supports 300-plus rural and safety-net clinics across more than 20 states. In California correctional settings, many of them rural, we have delivered 22,000-plus specialty consults across 15-plus facilities since 2014, reducing patient transports and keeping care in place. The common thread is specialty access where specialists are scarce.</v>
      </c>
      <c r="I205" s="5" t="str">
        <f>'raw data'!W197</f>
        <v>We do not yet have a live deployment in Indiana. We are beginning to engage Indiana rural health stakeholders to understand where our specialty access platform fits within the GROW initiatives and the eight regional coalitions.</v>
      </c>
      <c r="J205" s="5" t="str">
        <f>IF('raw data'!X197="checked",'raw data'!X$1&amp;", ","")&amp;IF('raw data'!Y197="checked",'raw data'!Y$1&amp;", ","")&amp;IF('raw data'!Z197="checked",'raw data'!Z$1&amp;", ","")&amp;IF('raw data'!AA197="checked",'raw data'!AA$1&amp;", ","")&amp;IF('raw data'!AB197="checked",'raw data'!AB$1&amp;", ","")&amp;IF('raw data'!AC197="checked",'raw data'!AC$1,"")</f>
        <v xml:space="preserve">Peer-reviewed research, Evaluation report, Pilot data, Case study, Testimonials, </v>
      </c>
      <c r="K205" s="5" t="str">
        <f>'raw data'!AD197</f>
        <v>In Southern California, our eConsult platform generated an estimated $150 million in community value across more than 306,000 eConsults, supported by a network of 1,300-plus physicians across four counties. In California correctional health, we delivered 22,000-plus specialty consults across 15-plus facilities since 2014, avoiding roughly 5,000 patient transports. In Colorado, the state selected our platform as its statewide Medicaid eConsult solution, live since February 2024. Across deployments, most eConsults are resolved without an in-person specialty visit, which keeps patients in their communities and frees specialist capacity for the cases that need it.</v>
      </c>
      <c r="L205" s="5" t="str">
        <f>'raw data'!AE197</f>
        <v>No</v>
      </c>
      <c r="M205" s="5">
        <f>'raw data'!AF197</f>
        <v>0</v>
      </c>
      <c r="N205" s="5" t="str">
        <f>IF('raw data'!AG197="checked",'raw data'!AG$1&amp;", ","")&amp;IF('raw data'!AH197="checked",'raw data'!AH$1&amp;", ","")&amp;IF('raw data'!AI197="checked",'raw data'!AI$1&amp;", ","")&amp;IF('raw data'!AJ197="checked",'raw data'!AJ$1&amp;", ","")&amp;IF('raw data'!AK197="checked",'raw data'!AK$1&amp;", ","")&amp;IF('raw data'!AL197="checked",'raw data'!AL$1&amp;", ","")&amp;IF('raw data'!AM197="checked",'raw data'!AN197,"")</f>
        <v xml:space="preserve">Chronic disease prevention, Behavioral health, Data modernization, </v>
      </c>
      <c r="O205" s="5" t="str">
        <f>'raw data'!AO197</f>
        <v>Our platform is cloud-hosted and delivered as software. Sites need internet access and a standard web browser. No new hardware, servers, or on-site equipment. Users log in through a secure web portal. Optional EHR and HIE integration is available through standard interfaces where a site wants it, but the platform runs fully without it. We handle hosting, security, and maintenance. The platform is HITRUST r2 certified and SOC 2 Type II.</v>
      </c>
      <c r="P205" s="5" t="str">
        <f>'raw data'!AP197</f>
        <v>This technology is provided as part of our solution</v>
      </c>
      <c r="Q205" s="5" t="str">
        <f>'raw data'!AQ197</f>
        <v>Our model separates one-time implementation from ongoing platform cost. Implementation is a fixed fee covering configuration, workflow setup, integration, and training. Ongoing cost is an annual platform subscription, typically scaled to the size of the deployment, such as the number of sites or providers, rather than charged per individual consult. This keeps cost predictable as a region grows. Because the grant spans five years, sustainability after the grant matters. The annual subscription is the continuing cost, and it can be sustained through several paths we have seen work, including health plan or Medicaid funding and, in states that allow it, Medicaid eConsult reimbursement. We size the model to the region so it remains affordable beyond the grant period.</v>
      </c>
      <c r="R205" s="5" t="str">
        <f>'raw data'!AR197</f>
        <v>Implementation is light because the platform is cloud-based. No hardware or servers at the site. Requirements are mostly staff time for setup and adoption: a point of contact to help configure workflows, provider onboarding, and training for primary care providers and specialists, which is brief since the platform is built for clinical use. Optional EHR or HIE integration takes additional coordination with the site's IT, but is not required to go live. The platform is multi-tenant, so each organization keeps its own workflows while sharing the infrastructure. We provide implementation support, training materials, and ongoing technical support throughout.</v>
      </c>
      <c r="S205" s="5" t="str">
        <f>'raw data'!AS197</f>
        <v>60 to 90 days, depending on integrations</v>
      </c>
    </row>
    <row r="206" spans="1:19" ht="177" customHeight="1" x14ac:dyDescent="0.25">
      <c r="A206" s="5" t="str">
        <f>'raw data'!E198</f>
        <v>GrandPad, Inc.</v>
      </c>
      <c r="B206" s="5" t="str">
        <f>'raw data'!F198</f>
        <v>Chelsea Bakewell</v>
      </c>
      <c r="C206" s="5" t="str">
        <f>'raw data'!H198</f>
        <v>chelsea@grandpad.net</v>
      </c>
      <c r="D206" s="5" t="str">
        <f>'raw data'!J198</f>
        <v>https://www.grandpad.biz/</v>
      </c>
      <c r="E206" s="5" t="str">
        <f>'raw data'!K198</f>
        <v>GrandPad is a secure, customizable, easy-to-use tablet designed specifically for older adults to safely connect, communicate, and stay engaged with their families and care teams. Operating on a built-in cellular network, GrandPad requires no home Wi-Fi or technical setup, providing healthcare organizations with a simple, HITRUST-certified and HIPAA-compliant way to keep patients consistently connected and engaged, strengthening communication and driving better health outcomes.</v>
      </c>
      <c r="F206" s="5" t="str">
        <f>'raw data'!L198</f>
        <v xml:space="preserve">As healthcare organizations invest in Rural Health Transformation initiatives, GrandPad bridges the rural digital health gap by reaching and engaging older adults who have historically been difficult to connect with through traditional telehealth and digital engagement solutions. GrandPad creates a simple pathway to connect older adults with providers, caregivers, family members, and community resources, enabling continuous engagement, improved access to care, and more proactive support in the home. </v>
      </c>
      <c r="G206" s="5" t="str">
        <f>IF('raw data'!M198="checked",'raw data'!M$1&amp;", ","")&amp;IF('raw data'!N198="checked",'raw data'!N$1&amp;", ","")&amp;IF('raw data'!O198="checked",'raw data'!O$1&amp;", ","")&amp;IF('raw data'!P198="checked",'raw data'!P$1&amp;", ","")&amp;IF('raw data'!Q198="checked",'raw data'!Q$1&amp;", ","")&amp;IF('raw data'!R198="checked",'raw data'!R$1&amp;", ","")&amp;IF('raw data'!S198="checked",'raw data'!S$1&amp;", ","")&amp;IF('raw data'!T198="checked",'raw data'!U198,"")</f>
        <v xml:space="preserve">Local Health Departments, Critical Access Hospitals, Rural PPS Hospitals, FQHCs, Community-Based Organizations, State Agencies, </v>
      </c>
      <c r="H206" s="5" t="str">
        <f>'raw data'!V198</f>
        <v xml:space="preserve"> Rural Telehealth Access for Annual Wellness Visits (AWV): GrandPad's On-Demand Appointment Delivery Program helps rural older adults overcome transportation, broadband, and technology barriers by delivering ready-to-use, cellular-enabled tablets directly to their homes. The solution streamlines digital consent and enables timely access to preventive care, helping providers close care gaps and engage hard-to-reach populations. One value-based care organization achieved a 143% improvement in virtual annual wellness visit completion rates and realized a 7:1 benefit-to-cost ratio.</v>
      </c>
      <c r="I206" s="5">
        <f>'raw data'!W198</f>
        <v>0</v>
      </c>
      <c r="J206" s="5" t="str">
        <f>IF('raw data'!X198="checked",'raw data'!X$1&amp;", ","")&amp;IF('raw data'!Y198="checked",'raw data'!Y$1&amp;", ","")&amp;IF('raw data'!Z198="checked",'raw data'!Z$1&amp;", ","")&amp;IF('raw data'!AA198="checked",'raw data'!AA$1&amp;", ","")&amp;IF('raw data'!AB198="checked",'raw data'!AB$1&amp;", ","")&amp;IF('raw data'!AC198="checked",'raw data'!AC$1,"")</f>
        <v xml:space="preserve">Pilot data, Case study, Testimonials, </v>
      </c>
      <c r="K206" s="5" t="str">
        <f>'raw data'!AD198</f>
        <v>Post-Discharge Care Coordination &amp; Utilization Reduction: GrandPad supports post-discharge and high-risk patients who are hard-to-reach by providing a simple, secure connection to care teams, enabling ongoing engagement between visits and reducing barriers to follow-up care. In a value-based care deployment, the program achieved a 74% reduction in acute care visits within six months, resulting in 546 fewer annualized acute care visits and an estimated $5.5 million in annualized savings. By improving access and visibility between encounters, providers can intervene earlier and reduce avoidable utilization.</v>
      </c>
      <c r="L206" s="5" t="str">
        <f>'raw data'!AE198</f>
        <v>No</v>
      </c>
      <c r="M206" s="5">
        <f>'raw data'!AF198</f>
        <v>0</v>
      </c>
      <c r="N206" s="5" t="str">
        <f>IF('raw data'!AG198="checked",'raw data'!AG$1&amp;", ","")&amp;IF('raw data'!AH198="checked",'raw data'!AH$1&amp;", ","")&amp;IF('raw data'!AI198="checked",'raw data'!AI$1&amp;", ","")&amp;IF('raw data'!AJ198="checked",'raw data'!AJ$1&amp;", ","")&amp;IF('raw data'!AK198="checked",'raw data'!AK$1&amp;", ","")&amp;IF('raw data'!AL198="checked",'raw data'!AL$1&amp;", ","")&amp;IF('raw data'!AM198="checked",'raw data'!AN198,"")</f>
        <v>Chronic disease prevention, Data modernization, Telehealth, Remote Patient Monitoring, Primary Care &amp; Access</v>
      </c>
      <c r="O206" s="5" t="str">
        <f>'raw data'!AO198</f>
        <v xml:space="preserve">We provide healthcare organizations with a simple, HITRUST-certified, BAA Agreement, and HIPAA-compliant way to keep patients consistently connected and engaged. </v>
      </c>
      <c r="P206" s="5" t="str">
        <f>'raw data'!AP198</f>
        <v>This technology is provided as part of our solution</v>
      </c>
      <c r="Q206" s="5" t="str">
        <f>'raw data'!AQ198</f>
        <v>The Enterprise Edition subscription is an all-inclusive package for care teams and participants, which includes physical equipment such as a GrandPad device, charging stand, protective case, screen wipe, and stylus. It also features a comprehensive software suite with tools for communication, entertainment, and professional interaction—like GrandPad Portals and various apps (ie: video calling, messaging, calendar, surveys, customized resource access, photos sharing, music, games, articles, weather, moods, etc) —along with operational support such as reporting, LTE data and dedicated customer assistance. Furthermore, the subscription encompasses standard implementation services, including staff training and setup, as well as security measures like Hi-Trust certification and engagement analytics to ensure compliance and functionality.</v>
      </c>
      <c r="R206" s="5" t="str">
        <f>'raw data'!AR198</f>
        <v>To ensure a seamless rollout, our implementation process requires minimal technical overhead and is structured around three core pillars:     Staff Time &amp; Roles: We recommend appointing a primary Project Lead (approximately 3–5 hours/week during kickoff) to coordinate.    Tech Integration: Our platform is designed for rapid deployment; any technical heavy lifting can be handled on the backend by your IT team and the GrandPad team (i.e SSO/MFA, WiFi Support, API integration if needed)    Training &amp; Support: We provide comprehensive onboarding, including live virtual training sessions, recorded walk-throughs, and ongoing access to our dedicated customer support team.</v>
      </c>
      <c r="S206" s="5" t="str">
        <f>'raw data'!AS198</f>
        <v>Avg 30-90 days, depending on fleet size.</v>
      </c>
    </row>
    <row r="207" spans="1:19" ht="250.5" customHeight="1" x14ac:dyDescent="0.25">
      <c r="A207" s="5" t="str">
        <f>'raw data'!E199</f>
        <v xml:space="preserve">Altus </v>
      </c>
      <c r="B207" s="5" t="str">
        <f>'raw data'!F199</f>
        <v>Nicole Shields</v>
      </c>
      <c r="C207" s="5" t="str">
        <f>'raw data'!H199</f>
        <v>n.shields@altus-inc.com</v>
      </c>
      <c r="D207" s="5" t="str">
        <f>'raw data'!J199</f>
        <v>https://www.altus-inc.com/</v>
      </c>
      <c r="E207" s="5" t="str">
        <f>'raw data'!K199</f>
        <v>Rural hospitals and health systems face persistent workforce shortages, limited specialist access, long travel distances, and pressure to sustain local services with lean teams and limited IT resources. These constraints can delay consultation, increase bedside workload, limit observation capacity, contribute to fragmented care coordination, and drive transfers that may be avoidable when appropriate expertise is available remotely. VIDICI addresses the infrastructure gap between these needs and the ability of smaller hospitals to operationalize virtual nursing, observation, specialty consultation, and other remote care workflows at scale</v>
      </c>
      <c r="F207" s="5" t="str">
        <f>'raw data'!L199</f>
        <v>VIDICI® Virtual Care is a modular hardware and cloud-based software platform that enables virtual nursing, multi-patient observation, specialist consultations and rounding, medication verification/second sign-off, admission-discharge-transfer coordination, and other locally defined workflows. Deployment options include mobile powered carts, wall-mounted units with integrated monitors, and integration with in-room patient TVs. VIDICI is EHR-independent with integration options, supports Epic Smart on FHIR launch workflows, and is designed for rapid deployment with limited IT burden. The platform can also support regional hub-and-spoke models connecting rural sites with centralized nurses, observers, or specialists.</v>
      </c>
      <c r="G207" s="5" t="str">
        <f>IF('raw data'!M199="checked",'raw data'!M$1&amp;", ","")&amp;IF('raw data'!N199="checked",'raw data'!N$1&amp;", ","")&amp;IF('raw data'!O199="checked",'raw data'!O$1&amp;", ","")&amp;IF('raw data'!P199="checked",'raw data'!P$1&amp;", ","")&amp;IF('raw data'!Q199="checked",'raw data'!Q$1&amp;", ","")&amp;IF('raw data'!R199="checked",'raw data'!R$1&amp;", ","")&amp;IF('raw data'!S199="checked",'raw data'!S$1&amp;", ","")&amp;IF('raw data'!T199="checked",'raw data'!U199,"")</f>
        <v xml:space="preserve">Critical Access Hospitals, Rural PPS Hospitals, FQHCs, Community-Based Organizations, </v>
      </c>
      <c r="H207" s="5" t="str">
        <f>'raw data'!V199</f>
        <v>Altus has decades of experience designing, manufacturing, and deploying healthcare technology across U.S. clinical environments, including rural and community settings. Founded in 2001, Altus supports hospitals and health systems with mobile clinical workstations, telehealth technology, hardware integration, workflow-focused design, and ongoing service. Our publicly established telehealth portfolio includes the Cameo line, expanded in 2022. This experience informs VIDICI’s modular, scalable design for rural hospitals, CAHs, and resource-constrained care environments.</v>
      </c>
      <c r="I207" s="5" t="str">
        <f>'raw data'!W199</f>
        <v>Altus has an established Indiana footprint through deployment of workstations on wheels (WOWs) and clinical technology across multiple healthcare organizations and care settings throughout the state. Our Indiana experience spans major health systems, academic and community hospitals, rehabilitation care, specialty care, and ambulatory environments, demonstrating familiarity with diverse clinical workflows and organizational needs.</v>
      </c>
      <c r="J207" s="5" t="str">
        <f>IF('raw data'!X199="checked",'raw data'!X$1&amp;", ","")&amp;IF('raw data'!Y199="checked",'raw data'!Y$1&amp;", ","")&amp;IF('raw data'!Z199="checked",'raw data'!Z$1&amp;", ","")&amp;IF('raw data'!AA199="checked",'raw data'!AA$1&amp;", ","")&amp;IF('raw data'!AB199="checked",'raw data'!AB$1&amp;", ","")&amp;IF('raw data'!AC199="checked",'raw data'!AC$1,"")</f>
        <v>No formal evaluation yet</v>
      </c>
      <c r="K207" s="5" t="str">
        <f>'raw data'!AD199</f>
        <v>Peer-reviewed studies of continuous and remote video monitoring—a care model relevant to VIDICI’s virtual observation workflow—have reported reductions in falls and fall-related injuries, decreased 1:1 sitter utilization, and favorable cost implications. Published research also describes video-enabled surveillance approaches for monitoring patient aggression and supporting workforce safety. These findings represent evidence for the intervention category and are not VIDICI-specific outcomes. VIDICI effectiveness will be evaluated through defined pilot metrics, including falls, sitter hours and costs, staff safety events, response times, workflow efficiency, and utilization.</v>
      </c>
      <c r="L207" s="5" t="str">
        <f>'raw data'!AE199</f>
        <v>Yes</v>
      </c>
      <c r="M207" s="5" t="str">
        <f>'raw data'!AF199</f>
        <v>Yes,  Indiana Rural Health Association (IRHA): Current engagement with IRHA leadership and project coordination staff related to Indiana rural health transformation and vendor solution alignment, including participation in the RHTP vendor intake process. Engagement is exploratory; no formal partnership or endorsement is implied.</v>
      </c>
      <c r="N207" s="5" t="str">
        <f>IF('raw data'!AG199="checked",'raw data'!AG$1&amp;", ","")&amp;IF('raw data'!AH199="checked",'raw data'!AH$1&amp;", ","")&amp;IF('raw data'!AI199="checked",'raw data'!AI$1&amp;", ","")&amp;IF('raw data'!AJ199="checked",'raw data'!AJ$1&amp;", ","")&amp;IF('raw data'!AK199="checked",'raw data'!AK$1&amp;", ","")&amp;IF('raw data'!AL199="checked",'raw data'!AL$1&amp;", ","")&amp;IF('raw data'!AM199="checked",'raw data'!AN199,"")</f>
        <v>Workforce development, Behavioral health, Data modernization, Telehealth and virtual care access; specialty care access; innovative care delivery models; virtual patient observation and safety; regional hub-and-spoke care coordination.</v>
      </c>
      <c r="O207" s="5" t="str">
        <f>'raw data'!AO199</f>
        <v>VIDICI is cloud-based and includes flexible deployment options: fixed wall-mounted units with a dedicated monitor, wall-mounted units integrated with an existing in-room TV, and powered mobile carts. It requires standard internet connectivity and power; fixed units can be wireless or wired/PoE connectivity, while mobile carts connect to secure Wi-Fi. No on-premise software installation is required. VIDICI is NDAA compliant, with applicable FIPS 140-3 documentation available.</v>
      </c>
      <c r="P207" s="5" t="str">
        <f>'raw data'!AP199</f>
        <v>This technology is provided as part of our solution</v>
      </c>
      <c r="Q207" s="5" t="str">
        <f>'raw data'!AQ199</f>
        <v>Altus’s standard VIDICI pricing model is designed for expense predictability and ease of scalability, with flexible payment terms available based on customer need and budget requirements. The model includes a one-time capital expense per VIDICI technology/hardware unit in one of three configurations: fixed in-room wall mount integrated with the patient TV, fixed in-room wall mount with dedicated monitor, or powered mobile cart. Pricing also includes a one-time integration fee, as applicable, and a one-time five-year software license per unit. Total implementation cost scales based on unit quantity, configuration, sites, and integration scope rather than per-user fees. Proposals will clearly identify one-time implementation costs and any renewal or ongoing costs anticipated beyond the initial five-year license term to support post-grant sustainability planning</v>
      </c>
      <c r="R207" s="5" t="str">
        <f>'raw data'!AR199</f>
        <v>VIDICI is cloud-based and designed for rapid implementation with minimal IT burden. Core requirements include internet connectivity, power for deployed hardware, and an onsite contact to identify authorized users for software access. Fixed endpoints can use wireless or wired/PoE connectivity, while mobile carts connect to the facility’s secure Wi-Fi. Altus supports hardware setup, user provisioning, onboarding, and training. No on-premise software installation is required. Optional EHR integration may require additional coordination.</v>
      </c>
      <c r="S207" s="5" t="str">
        <f>'raw data'!AS199</f>
        <v>Estimated 4–8 weeks, depending on scope</v>
      </c>
    </row>
    <row r="208" spans="1:19" ht="210" customHeight="1" x14ac:dyDescent="0.25">
      <c r="A208" s="5" t="str">
        <f>'raw data'!E200</f>
        <v>Watch Our Own</v>
      </c>
      <c r="B208" s="5" t="str">
        <f>'raw data'!F200</f>
        <v>Giancarlo Paolillo</v>
      </c>
      <c r="C208" s="5" t="str">
        <f>'raw data'!H200</f>
        <v>giancarlo@watchourown.com</v>
      </c>
      <c r="D208" s="5" t="str">
        <f>'raw data'!J200</f>
        <v>www.watchourown.com</v>
      </c>
      <c r="E208" s="5" t="str">
        <f>'raw data'!K200</f>
        <v>The greatest risks to quality performance often  occur outside the healthcare system.  THE HIDDEN COST OF  INVISIBLE CARE GAPS    The Business Impact    Most members spend only a small fraction of their lives inside physician offices or hospitals. The  remaining time is spent at home, where medication adherence, chronic disease management,  caregiver coordination, and early recognition of health changes determine whether quality measures  improve—or costly utilization follows.  Small care gaps frequently become major healthcare events.</v>
      </c>
      <c r="F208" s="5" t="str">
        <f>'raw data'!L200</f>
        <v>Watch Our Own is a patented, real-time caregiving coordination platform that lets family members remotely locate, alert, and manage care for loved ones—including proactive palliative-care event management, emergency response, and AI-assisted medication/task tracking—all from one app.</v>
      </c>
      <c r="G208" s="5" t="str">
        <f>IF('raw data'!M200="checked",'raw data'!M$1&amp;", ","")&amp;IF('raw data'!N200="checked",'raw data'!N$1&amp;", ","")&amp;IF('raw data'!O200="checked",'raw data'!O$1&amp;", ","")&amp;IF('raw data'!P200="checked",'raw data'!P$1&amp;", ","")&amp;IF('raw data'!Q200="checked",'raw data'!Q$1&amp;", ","")&amp;IF('raw data'!R200="checked",'raw data'!R$1&amp;", ","")&amp;IF('raw data'!S200="checked",'raw data'!S$1&amp;", ","")&amp;IF('raw data'!T200="checked",'raw data'!U200,"")</f>
        <v xml:space="preserve">Critical Access Hospitals, Rural PPS Hospitals, FQHCs, EMS, Community-Based Organizations, State Agencies, </v>
      </c>
      <c r="H208" s="5" t="str">
        <f>'raw data'!V200</f>
        <v>We target underserved communities - we are working with people who are NOT near hospitals  - your doctor can see all of the patient infomation BEFORE they are seen, and after they've been seen, so hospital visits are avoided</v>
      </c>
      <c r="I208" s="5" t="str">
        <f>'raw data'!W200</f>
        <v>Not at this time</v>
      </c>
      <c r="J208" s="5" t="str">
        <f>IF('raw data'!X200="checked",'raw data'!X$1&amp;", ","")&amp;IF('raw data'!Y200="checked",'raw data'!Y$1&amp;", ","")&amp;IF('raw data'!Z200="checked",'raw data'!Z$1&amp;", ","")&amp;IF('raw data'!AA200="checked",'raw data'!AA$1&amp;", ","")&amp;IF('raw data'!AB200="checked",'raw data'!AB$1&amp;", ","")&amp;IF('raw data'!AC200="checked",'raw data'!AC$1,"")</f>
        <v xml:space="preserve">Peer-reviewed research, Evaluation report, Case study, Testimonials, </v>
      </c>
      <c r="K208" s="5" t="str">
        <f>'raw data'!AD200</f>
        <v>Ability to delegate care tasks remotely, trust but verify that tasks in assisting patients - remote thresholds are established and monitored and alerts sent as needed</v>
      </c>
      <c r="L208" s="5" t="str">
        <f>'raw data'!AE200</f>
        <v>No</v>
      </c>
      <c r="M208" s="5">
        <f>'raw data'!AF200</f>
        <v>0</v>
      </c>
      <c r="N208" s="5" t="str">
        <f>IF('raw data'!AG200="checked",'raw data'!AG$1&amp;", ","")&amp;IF('raw data'!AH200="checked",'raw data'!AH$1&amp;", ","")&amp;IF('raw data'!AI200="checked",'raw data'!AI$1&amp;", ","")&amp;IF('raw data'!AJ200="checked",'raw data'!AJ$1&amp;", ","")&amp;IF('raw data'!AK200="checked",'raw data'!AK$1&amp;", ","")&amp;IF('raw data'!AL200="checked",'raw data'!AL$1&amp;", ","")&amp;IF('raw data'!AM200="checked",'raw data'!AN200,"")</f>
        <v xml:space="preserve">Workforce development, Chronic disease prevention, Maternal &amp; child health, Behavioral health, Data modernization, Emergency preparedness, </v>
      </c>
      <c r="O208" s="5" t="str">
        <f>'raw data'!AO200</f>
        <v>The patient needs an iphone or android and  a bonus is a watch that can send data.</v>
      </c>
      <c r="P208" s="5" t="str">
        <f>'raw data'!AP200</f>
        <v>This technology is NOT provided as part of our solution and the purchasing entity needs to procure the technology on their own</v>
      </c>
      <c r="Q208" s="5" t="str">
        <f>'raw data'!AQ200</f>
        <v>$10 per patient/per month</v>
      </c>
      <c r="R208" s="5" t="str">
        <f>'raw data'!AR200</f>
        <v xml:space="preserve">1 hour/patient (or less!) </v>
      </c>
      <c r="S208" s="5" t="str">
        <f>'raw data'!AS200</f>
        <v>1 day</v>
      </c>
    </row>
    <row r="209" spans="1:19" ht="142.5" customHeight="1" x14ac:dyDescent="0.25">
      <c r="A209" s="5" t="str">
        <f>'raw data'!E201</f>
        <v xml:space="preserve"> Predoc</v>
      </c>
      <c r="B209" s="5" t="str">
        <f>'raw data'!F201</f>
        <v>Kaushal Kulkarni, MD</v>
      </c>
      <c r="C209" s="5" t="str">
        <f>'raw data'!H201</f>
        <v>kaushal@predoc.ai</v>
      </c>
      <c r="D209" s="5" t="str">
        <f>'raw data'!J201</f>
        <v>www.predoc.ai</v>
      </c>
      <c r="E209" s="5" t="str">
        <f>'raw data'!K201</f>
        <v xml:space="preserve">Predoc solves the patient data fragmentation problem in rural healthcare. The fact that a patient's medical history is scattered across disconnected facilities, fax lines, and incompatible EHR systems, so clinical staff have to manually chase down records instead of having them on hand at the point of care.    </v>
      </c>
      <c r="F209" s="5" t="str">
        <f>'raw data'!L201</f>
        <v xml:space="preserve">Complete, Usable Patient Data Delivered in Your Existing Workflows.    Predoc serves as an invisible operational layer to deliver complete medical records, from HIEs as well as non-connected facilities, transformed into normalized, clean, data. Predoc complements your existing systems with no replacements required: complete patient records delivered straight into your existing workflows.      </v>
      </c>
      <c r="G209" s="5" t="str">
        <f>IF('raw data'!M201="checked",'raw data'!M$1&amp;", ","")&amp;IF('raw data'!N201="checked",'raw data'!N$1&amp;", ","")&amp;IF('raw data'!O201="checked",'raw data'!O$1&amp;", ","")&amp;IF('raw data'!P201="checked",'raw data'!P$1&amp;", ","")&amp;IF('raw data'!Q201="checked",'raw data'!Q$1&amp;", ","")&amp;IF('raw data'!R201="checked",'raw data'!R$1&amp;", ","")&amp;IF('raw data'!S201="checked",'raw data'!S$1&amp;", ","")&amp;IF('raw data'!T201="checked",'raw data'!U201,"")</f>
        <v xml:space="preserve">Critical Access Hospitals, Rural PPS Hospitals, FQHCs, EMS, State Agencies, </v>
      </c>
      <c r="H209" s="5" t="str">
        <f>'raw data'!V201</f>
        <v>We worked with telehealth companies covering rural areas and our onocology partners cover rural areas along with Science 37 for clinical trials.</v>
      </c>
      <c r="I209" s="5" t="str">
        <f>'raw data'!W201</f>
        <v>We are operational in Indiana, and we have patients we service in Indiana.</v>
      </c>
      <c r="J209" s="5" t="str">
        <f>IF('raw data'!X201="checked",'raw data'!X$1&amp;", ","")&amp;IF('raw data'!Y201="checked",'raw data'!Y$1&amp;", ","")&amp;IF('raw data'!Z201="checked",'raw data'!Z$1&amp;", ","")&amp;IF('raw data'!AA201="checked",'raw data'!AA$1&amp;", ","")&amp;IF('raw data'!AB201="checked",'raw data'!AB$1&amp;", ","")&amp;IF('raw data'!AC201="checked",'raw data'!AC$1,"")</f>
        <v xml:space="preserve">Evaluation report, Pilot data, Case study, Testimonials, </v>
      </c>
      <c r="K209" s="5" t="str">
        <f>'raw data'!AD201</f>
        <v>$2M in annual savings — The Oncology Institute  30 minutes of admin time saved per patient — Oshi Health  50% faster time-to-enroll (clinical research/trials) — Revival Research  75% reduction in record retrieval turnaround time — also The Oncology Institute, per a quote from Regional President Kiran Annavarapu, achieved without needing to build out a large in-house records team</v>
      </c>
      <c r="L209" s="5" t="str">
        <f>'raw data'!AE201</f>
        <v>No</v>
      </c>
      <c r="M209" s="5">
        <f>'raw data'!AF201</f>
        <v>0</v>
      </c>
      <c r="N209" s="5" t="str">
        <f>IF('raw data'!AG201="checked",'raw data'!AG$1&amp;", ","")&amp;IF('raw data'!AH201="checked",'raw data'!AH$1&amp;", ","")&amp;IF('raw data'!AI201="checked",'raw data'!AI$1&amp;", ","")&amp;IF('raw data'!AJ201="checked",'raw data'!AJ$1&amp;", ","")&amp;IF('raw data'!AK201="checked",'raw data'!AK$1&amp;", ","")&amp;IF('raw data'!AL201="checked",'raw data'!AL$1&amp;", ","")&amp;IF('raw data'!AM201="checked",'raw data'!AN201,"")</f>
        <v xml:space="preserve">Workforce development, Behavioral health, Data modernization, </v>
      </c>
      <c r="O209" s="5" t="str">
        <f>'raw data'!AO201</f>
        <v>We provide all required tech so N/A</v>
      </c>
      <c r="P209" s="5" t="str">
        <f>'raw data'!AP201</f>
        <v>This technology is provided as part of our solution</v>
      </c>
      <c r="Q209" s="5" t="str">
        <f>'raw data'!AQ201</f>
        <v xml:space="preserve">usage base per patient pricing. </v>
      </c>
      <c r="R209" s="5" t="str">
        <f>'raw data'!AR201</f>
        <v>15 minute onboarding per staff member.</v>
      </c>
      <c r="S209" s="5" t="str">
        <f>'raw data'!AS201</f>
        <v>Zero for web based and 3 - 4 months for API integr</v>
      </c>
    </row>
    <row r="210" spans="1:19" ht="402" customHeight="1" x14ac:dyDescent="0.25">
      <c r="A210" s="5" t="str">
        <f>'raw data'!E202</f>
        <v>LexisNexis Risk Solutions</v>
      </c>
      <c r="B210" s="5" t="str">
        <f>'raw data'!F202</f>
        <v>Jason Thomas</v>
      </c>
      <c r="C210" s="5" t="str">
        <f>'raw data'!H202</f>
        <v>jason.thomas@lexisnexisrisk.com</v>
      </c>
      <c r="D210" s="5" t="str">
        <f>'raw data'!J202</f>
        <v>https://risk.lexisnexis.com</v>
      </c>
      <c r="E210" s="5" t="str">
        <f>'raw data'!K202</f>
        <v>exisNexis Risk Solutions helps healthcare organizations address challenges related to inaccurate patient and member information, identity resolution, program integrity, eligibility verification, provider data management, and limited visibility into social and economic factors that impact health outcomes. Rural healthcare providers often face resource constraints, fragmented data sources, and difficulties identifying and engaging vulnerable populations. Our solutions help organizations improve data quality, streamline workflows, reduce administrative burden, enhance care coordination, and support informed decision-making through trusted data and analytics.</v>
      </c>
      <c r="F210" s="5" t="str">
        <f>'raw data'!L202</f>
        <v xml:space="preserve">LexisNexis Risk Solutions delivers data, analytics, and identity intelligence solutions that help healthcare organizations improve operational efficiency, support care coordination, strengthen program integrity, and better understand the populations they serve. Our solutions include identity verification, patient and member matching, provider data management, eligibility and demographic verification, social determinants of health insights, and advanced analytics that support outreach, risk stratification, and population health initiatives. These capabilities help rural healthcare organizations improve outcomes while maximizing limited resources.  </v>
      </c>
      <c r="G210" s="5" t="str">
        <f>IF('raw data'!M202="checked",'raw data'!M$1&amp;", ","")&amp;IF('raw data'!N202="checked",'raw data'!N$1&amp;", ","")&amp;IF('raw data'!O202="checked",'raw data'!O$1&amp;", ","")&amp;IF('raw data'!P202="checked",'raw data'!P$1&amp;", ","")&amp;IF('raw data'!Q202="checked",'raw data'!Q$1&amp;", ","")&amp;IF('raw data'!R202="checked",'raw data'!R$1&amp;", ","")&amp;IF('raw data'!S202="checked",'raw data'!S$1&amp;", ","")&amp;IF('raw data'!T202="checked",'raw data'!U202,"")</f>
        <v>Local Health Departments, Critical Access Hospitals, Rural PPS Hospitals, FQHCs, Community-Based Organizations, State Agencies, Medicaid agencies, public health programs, population health organizations, care coordination programs, managed care organizations, and health information exchanges. These selections align with the identity, data modernization, care coordination, eligibility verification, and population health capabilities you described in the solution overview.</v>
      </c>
      <c r="H210" s="5" t="str">
        <f>'raw data'!V202</f>
        <v>LexisNexis Risk Solutions supports federal, state, and local government agencies, healthcare organizations, and community partners across the United States, including many rural and underserved communities. Our solutions help organizations identify and engage hard-to-reach populations, improve data quality, verify identities, support program eligibility determinations, and enhance care coordination. By leveraging comprehensive public records, identity intelligence, and analytics, we help organizations better understand community needs, reduce administrative burdens, and improve access to services for rural residents.</v>
      </c>
      <c r="I210" s="5" t="str">
        <f>'raw data'!W202</f>
        <v>LexisNexis Risk Solutions has longstanding relationships with government and public-sector organizations throughout Indiana, supporting agencies with data, identity, and analytics solutions. Our experience includes helping public-sector organizations improve operational efficiency, identity verification, program integrity, and constituent engagement. We welcome opportunities to collaborate with Indiana's rural healthcare stakeholders to address healthcare access, data modernization, and populati</v>
      </c>
      <c r="J210" s="5" t="str">
        <f>IF('raw data'!X202="checked",'raw data'!X$1&amp;", ","")&amp;IF('raw data'!Y202="checked",'raw data'!Y$1&amp;", ","")&amp;IF('raw data'!Z202="checked",'raw data'!Z$1&amp;", ","")&amp;IF('raw data'!AA202="checked",'raw data'!AA$1&amp;", ","")&amp;IF('raw data'!AB202="checked",'raw data'!AB$1&amp;", ","")&amp;IF('raw data'!AC202="checked",'raw data'!AC$1,"")</f>
        <v xml:space="preserve">Evaluation report, Case study, Testimonials, </v>
      </c>
      <c r="K210" s="5" t="str">
        <f>'raw data'!AD202</f>
        <v>Organizations using LexisNexis Risk Solutions have leveraged our data and analytics capabilities to improve data accuracy, streamline eligibility and verification processes, enhance outreach efforts, reduce administrative workloads, and support more informed decision-making. Our solutions help organizations gain a more complete view of individuals and communities, enabling more effective resource allocation and improved service delivery. Outcomes commonly include improved operational efficiency, stronger program integrity, enhanced constituent engagement, and better support for population health initiatives.</v>
      </c>
      <c r="L210" s="5" t="str">
        <f>'raw data'!AE202</f>
        <v>Yes</v>
      </c>
      <c r="M210" s="5" t="str">
        <f>'raw data'!AF202</f>
        <v>Marion County Public Health  Indiana Department of Health</v>
      </c>
      <c r="N210" s="5" t="str">
        <f>IF('raw data'!AG202="checked",'raw data'!AG$1&amp;", ","")&amp;IF('raw data'!AH202="checked",'raw data'!AH$1&amp;", ","")&amp;IF('raw data'!AI202="checked",'raw data'!AI$1&amp;", ","")&amp;IF('raw data'!AJ202="checked",'raw data'!AJ$1&amp;", ","")&amp;IF('raw data'!AK202="checked",'raw data'!AK$1&amp;", ","")&amp;IF('raw data'!AL202="checked",'raw data'!AL$1&amp;", ","")&amp;IF('raw data'!AM202="checked",'raw data'!AN202,"")</f>
        <v xml:space="preserve">Workforce development, Chronic disease prevention, Data modernization, </v>
      </c>
      <c r="O210" s="5" t="str">
        <f>'raw data'!AO202</f>
        <v>The solution is cloud-based and accessed through a secure web browser. Depending on the use case, implementation may include secure data exchanges, API integrations, batch file transfers, user provisioning, and role-based access controls. Standard internet connectivity and modern web browsers are generally sufficient for most deployments.</v>
      </c>
      <c r="P210" s="5" t="str">
        <f>'raw data'!AP202</f>
        <v>This technology is provided as part of our solution</v>
      </c>
      <c r="Q210" s="5" t="str">
        <f>'raw data'!AQ202</f>
        <v>LexisNexis Risk Solutions offers flexible pricing models based on the specific solution and customer requirements. Pricing may include subscription-based licensing, transaction-based pricing, annual licensing fees, user-based pricing, implementation services, and optional professional services. Cost structures are designed to scale with organizational needs and can be tailored to support grant-funded initiatives. Long-term sustainability options are available to help organizations continue leveraging the solution after grant funding concludes.</v>
      </c>
      <c r="R210" s="5" t="str">
        <f>'raw data'!AR202</f>
        <v>Implementation requirements vary based on the selected solution and level of integration. Typical requirements include stakeholder planning sessions, user setup, training, and, when applicable, secure integration with existing systems through APIs or data file exchanges. LexisNexis Risk Solutions provides implementation support, project coordination, training resources, and ongoing customer support to facilitate adoption and minimize disruption to operations.</v>
      </c>
      <c r="S210" s="5" t="str">
        <f>'raw data'!AS202</f>
        <v xml:space="preserve">30–90 days, depending on scope, integrations, and </v>
      </c>
    </row>
    <row r="211" spans="1:19" ht="224.25" customHeight="1" x14ac:dyDescent="0.25">
      <c r="A211" s="5" t="str">
        <f>'raw data'!E203</f>
        <v>Impilo</v>
      </c>
      <c r="B211" s="5" t="str">
        <f>'raw data'!F203</f>
        <v>Josh Stein</v>
      </c>
      <c r="C211" s="5" t="str">
        <f>'raw data'!H203</f>
        <v>josh@impilo.health</v>
      </c>
      <c r="D211" s="5" t="str">
        <f>'raw data'!J203</f>
        <v>www.impilo.health</v>
      </c>
      <c r="E211" s="5" t="str">
        <f>'raw data'!K203</f>
        <v>Rural patients often face long travel distances, limited access to specialists, and fewer local resources for managing chronic conditions. These barriers make continuous care difficult and leave providers with limited visibility into patients’ health between visits. Impilo addresses this gap by providing the infrastructure for home-based remote patient monitoring, including device fulfillment, real-time health data, patient engagement, automated workflows, and clinical alerts. This enables rural care teams to identify risks earlier and extend virtual care into patients’ homes without adding significant administrative burden.</v>
      </c>
      <c r="F211" s="5" t="str">
        <f>'raw data'!L203</f>
        <v>Impilo provides the technology and operational infrastructure needed to deliver remote patient monitoring at scale. Our device-agnostic platform supports direct-to-patient device fulfillment, real-time collection of health readings, patient communications, automated clinical workflows, smart alerts, population-level reporting, and EHR integration. By bringing these capabilities together in one platform, Impilo helps rural providers extend care into the home, monitor patients between visits, identify emerging risks earlier, and expand virtual-care access without creating additional administrative burden.</v>
      </c>
      <c r="G211" s="5" t="str">
        <f>IF('raw data'!M203="checked",'raw data'!M$1&amp;", ","")&amp;IF('raw data'!N203="checked",'raw data'!N$1&amp;", ","")&amp;IF('raw data'!O203="checked",'raw data'!O$1&amp;", ","")&amp;IF('raw data'!P203="checked",'raw data'!P$1&amp;", ","")&amp;IF('raw data'!Q203="checked",'raw data'!Q$1&amp;", ","")&amp;IF('raw data'!R203="checked",'raw data'!R$1&amp;", ","")&amp;IF('raw data'!S203="checked",'raw data'!S$1&amp;", ","")&amp;IF('raw data'!T203="checked",'raw data'!U203,"")</f>
        <v>FQHCs, Community-Based Organizations, Rural Health Clinics</v>
      </c>
      <c r="H211" s="5" t="str">
        <f>'raw data'!V203</f>
        <v xml:space="preserve">Impilo's rural health experience includes supporting rural clinics and FQHCs as they expand their offerings into a more connected and scalable remote patient monitoring program. Many take advantage of grand funding to introduce LTE-connected devices into their program, making it easier for their patient populations to take a reading and automatically transmit to the care team. Being able to offer both LTE and Bluetooth connected devices, allows flexibility serving rural communities where access to reliable home internet, smartphones, transportation, and in-person care vary significantly. </v>
      </c>
      <c r="I211" s="5">
        <f>'raw data'!W203</f>
        <v>0</v>
      </c>
      <c r="J211" s="5" t="str">
        <f>IF('raw data'!X203="checked",'raw data'!X$1&amp;", ","")&amp;IF('raw data'!Y203="checked",'raw data'!Y$1&amp;", ","")&amp;IF('raw data'!Z203="checked",'raw data'!Z$1&amp;", ","")&amp;IF('raw data'!AA203="checked",'raw data'!AA$1&amp;", ","")&amp;IF('raw data'!AB203="checked",'raw data'!AB$1&amp;", ","")&amp;IF('raw data'!AC203="checked",'raw data'!AC$1,"")</f>
        <v>No formal evaluation yet</v>
      </c>
      <c r="K211" s="5">
        <f>'raw data'!AD203</f>
        <v>0</v>
      </c>
      <c r="L211" s="5" t="str">
        <f>'raw data'!AE203</f>
        <v>No</v>
      </c>
      <c r="M211" s="5">
        <f>'raw data'!AF203</f>
        <v>0</v>
      </c>
      <c r="N211" s="5" t="str">
        <f>IF('raw data'!AG203="checked",'raw data'!AG$1&amp;", ","")&amp;IF('raw data'!AH203="checked",'raw data'!AH$1&amp;", ","")&amp;IF('raw data'!AI203="checked",'raw data'!AI$1&amp;", ","")&amp;IF('raw data'!AJ203="checked",'raw data'!AJ$1&amp;", ","")&amp;IF('raw data'!AK203="checked",'raw data'!AK$1&amp;", ","")&amp;IF('raw data'!AL203="checked",'raw data'!AL$1&amp;", ","")&amp;IF('raw data'!AM203="checked",'raw data'!AN203,"")</f>
        <v xml:space="preserve">Chronic disease prevention, Maternal &amp; child health, Behavioral health, </v>
      </c>
      <c r="O211" s="5" t="str">
        <f>'raw data'!AO203</f>
        <v>N/A.</v>
      </c>
      <c r="P211" s="5" t="str">
        <f>'raw data'!AP203</f>
        <v>This technology is provided as part of our solution</v>
      </c>
      <c r="Q211" s="5" t="str">
        <f>'raw data'!AQ203</f>
        <v>Our cost methodology is as follows:   -Monthly Platform Fee  -Remote monitoring devices, cellular connectivity, fulfillment, and logistics are priced separately based on the device type and services selected.     Because Impilo is device-agnostic, participating organizations can choose Bluetooth or LTE-enabled devices based on patient needs and budget. Pricing can be structured to support an initial grant-funded pilot and scale as enrollment grows. Any custom development, advanced integrations, or services outside the agreed scope would be defined and priced separately.</v>
      </c>
      <c r="R211" s="5" t="str">
        <f>'raw data'!AR203</f>
        <v>Staff time: typically one 30-minute phone call per week during pre-launch. Additional meetings may be needed depending on the complexity of the integration.   Technical Integration:  -Basic API Integration: 2 weeks  -EHR Integration: 4 weeks  Training: at least 1 hour live platform training session before launch</v>
      </c>
      <c r="S211" s="5" t="str">
        <f>'raw data'!AS203</f>
        <v>2-6 weeks</v>
      </c>
    </row>
    <row r="212" spans="1:19" ht="182.25" customHeight="1" x14ac:dyDescent="0.25">
      <c r="A212" s="5" t="str">
        <f>'raw data'!E204</f>
        <v>Stryker Emergency Care</v>
      </c>
      <c r="B212" s="5" t="str">
        <f>'raw data'!F204</f>
        <v>Lauren Trail</v>
      </c>
      <c r="C212" s="5" t="str">
        <f>'raw data'!H204</f>
        <v>lauren.trail@stryker.com</v>
      </c>
      <c r="D212" s="5">
        <f>'raw data'!J204</f>
        <v>0</v>
      </c>
      <c r="E212" s="5" t="str">
        <f>'raw data'!K204</f>
        <v>Improved interoperability between EMS and hospitals.  Better cardiac, stroke, sepsis, and trauma care.  Earlier clinical decision-making in rural communities.  Telemedicine and specialty consultation.</v>
      </c>
      <c r="F212" s="5" t="str">
        <f>'raw data'!L204</f>
        <v>Monitor/Defibrillator - Enables early diagnosis, transmission of patient data, and faster activation of hospital resources before arrival.  Powered cots/LOAD - Reduces lifting injuries and lost work time while helping agencies retain EMTs and paramedics.  Lucas - Delivers consistent, high-quality CPR during lengthy rural transports and frees providers to manage other interventions.  LIFENET Care - communication &amp; Analytics platform - Connects EMS agencies and hospitals while providing outcome and performance data.</v>
      </c>
      <c r="G212" s="5" t="str">
        <f>IF('raw data'!M204="checked",'raw data'!M$1&amp;", ","")&amp;IF('raw data'!N204="checked",'raw data'!N$1&amp;", ","")&amp;IF('raw data'!O204="checked",'raw data'!O$1&amp;", ","")&amp;IF('raw data'!P204="checked",'raw data'!P$1&amp;", ","")&amp;IF('raw data'!Q204="checked",'raw data'!Q$1&amp;", ","")&amp;IF('raw data'!R204="checked",'raw data'!R$1&amp;", ","")&amp;IF('raw data'!S204="checked",'raw data'!S$1&amp;", ","")&amp;IF('raw data'!T204="checked",'raw data'!U204,"")</f>
        <v xml:space="preserve">Local Health Departments, Critical Access Hospitals, Rural PPS Hospitals, EMS, Community-Based Organizations, State Agencies, </v>
      </c>
      <c r="H212" s="5" t="str">
        <f>'raw data'!V204</f>
        <v xml:space="preserve">Provide equipment, process improvement and continued education for rural EMS and hospitals across the entire state. </v>
      </c>
      <c r="I212" s="5" t="str">
        <f>'raw data'!W204</f>
        <v xml:space="preserve">Extensive experience with both EMS and Hospital. Proven over years of vendor support.; </v>
      </c>
      <c r="J212" s="5" t="str">
        <f>IF('raw data'!X204="checked",'raw data'!X$1&amp;", ","")&amp;IF('raw data'!Y204="checked",'raw data'!Y$1&amp;", ","")&amp;IF('raw data'!Z204="checked",'raw data'!Z$1&amp;", ","")&amp;IF('raw data'!AA204="checked",'raw data'!AA$1&amp;", ","")&amp;IF('raw data'!AB204="checked",'raw data'!AB$1&amp;", ","")&amp;IF('raw data'!AC204="checked",'raw data'!AC$1,"")</f>
        <v xml:space="preserve">Peer-reviewed research, Evaluation report, Case study, Testimonials, </v>
      </c>
      <c r="K212" s="5" t="str">
        <f>'raw data'!AD204</f>
        <v xml:space="preserve">Decreased door to balloon time from LIFENETCare. Several case studies on favorable neurological outcomes from LUCAS device, reduced caregiver injuries with transport equipment. </v>
      </c>
      <c r="L212" s="5" t="str">
        <f>'raw data'!AE204</f>
        <v>Yes</v>
      </c>
      <c r="M212" s="5" t="str">
        <f>'raw data'!AF204</f>
        <v>Dr. Yazel - LIFENET Care</v>
      </c>
      <c r="N212" s="5" t="str">
        <f>IF('raw data'!AG204="checked",'raw data'!AG$1&amp;", ","")&amp;IF('raw data'!AH204="checked",'raw data'!AH$1&amp;", ","")&amp;IF('raw data'!AI204="checked",'raw data'!AI$1&amp;", ","")&amp;IF('raw data'!AJ204="checked",'raw data'!AJ$1&amp;", ","")&amp;IF('raw data'!AK204="checked",'raw data'!AK$1&amp;", ","")&amp;IF('raw data'!AL204="checked",'raw data'!AL$1&amp;", ","")&amp;IF('raw data'!AM204="checked",'raw data'!AN204,"")</f>
        <v xml:space="preserve">Workforce development, Chronic disease prevention, Maternal &amp; child health, Data modernization, Emergency preparedness, </v>
      </c>
      <c r="O212" s="5" t="str">
        <f>'raw data'!AO204</f>
        <v>N/A</v>
      </c>
      <c r="P212" s="5">
        <f>'raw data'!AP204</f>
        <v>0</v>
      </c>
      <c r="Q212" s="5" t="str">
        <f>'raw data'!AQ204</f>
        <v xml:space="preserve">No annual maintenance but one time implementation fee for communication/analytic platform (LIFENET Care) </v>
      </c>
      <c r="R212" s="5" t="str">
        <f>'raw data'!AR204</f>
        <v>Training to be provided by Stryker representative as well as implementation</v>
      </c>
      <c r="S212" s="5" t="str">
        <f>'raw data'!AS204</f>
        <v>TBD depending on Product. Typically less than 30</v>
      </c>
    </row>
    <row r="213" spans="1:19" ht="303" customHeight="1" x14ac:dyDescent="0.25">
      <c r="A213" s="5" t="str">
        <f>'raw data'!E205</f>
        <v>Paladyn CyberTech</v>
      </c>
      <c r="B213" s="5" t="str">
        <f>'raw data'!F205</f>
        <v>Perry Flaugh</v>
      </c>
      <c r="C213" s="5" t="str">
        <f>'raw data'!H205</f>
        <v>perry@paladyncyber.com</v>
      </c>
      <c r="D213" s="5" t="str">
        <f>'raw data'!J205</f>
        <v>paladyncyber.com</v>
      </c>
      <c r="E213" s="5" t="str">
        <f>'raw data'!K205</f>
        <v>Rural and behavioral health providers in Indiana face growing HIPAA and cybersecurity exposure with little internal capacity to manage it. Most rural hospitals, FQHCs, and community mental health centers operate without a dedicated compliance or security officer, leaving them without current risk assessments, up to date policies, or a plan for responding to a breach. Cyberattacks and phishing incidents targeting smaller healthcare organizations are increasing, and many providers only discover their compliance gaps after an incident or a state or federal audit forces the issue. This leaves organizations exposed to regulatory penalties, patient harm, and reputational damage at the exact moment they can least afford it, and it slows adoption of the new technology and data-sharing tools GROW is investing in, since those tools still have to sit on top of a secure, compliant foundation.</v>
      </c>
      <c r="F213" s="5" t="str">
        <f>'raw data'!L205</f>
        <v>Paladyn CyberTech provides healthcare security and HIPAA compliance consulting built specifically for small and mid-size healthcare practices, with particular depth in behavioral health. Our services span both compliance and technical security: HIPAA security risk assessments, policy and procedure development, business associate agreement review, incident response, and cybersecurity services including vulnerability identification, remediation guidance, and implementation of technical safeguards. We deliver these in phases, starting with an assessment and moving toward ongoing managed security and compliance as capacity allows. For organizations without the budget or staff for a full-time security or compliance officer, we act as that function on a fractional basis, helping close security and compliance gaps and build the secure foundation needed to safely provide patient care.</v>
      </c>
      <c r="G213" s="5" t="str">
        <f>IF('raw data'!M205="checked",'raw data'!M$1&amp;", ","")&amp;IF('raw data'!N205="checked",'raw data'!N$1&amp;", ","")&amp;IF('raw data'!O205="checked",'raw data'!O$1&amp;", ","")&amp;IF('raw data'!P205="checked",'raw data'!P$1&amp;", ","")&amp;IF('raw data'!Q205="checked",'raw data'!Q$1&amp;", ","")&amp;IF('raw data'!R205="checked",'raw data'!R$1&amp;", ","")&amp;IF('raw data'!S205="checked",'raw data'!S$1&amp;", ","")&amp;IF('raw data'!T205="checked",'raw data'!U205,"")</f>
        <v>Critical Access Hospitals, Rural PPS Hospitals, FQHCs, EMS, Community-Based Organizations, small independent healthcare practices</v>
      </c>
      <c r="H213" s="5" t="str">
        <f>'raw data'!V205</f>
        <v>Supported the IT and security needs of health practice clients operating outside major metro areas, giving firsthand exposure to the resource constraints, staffing gaps, and technical limitations rural and small-market healthcare providers face compared to larger urban systems. This experience shapes how we approach compliance and security work now, with a focus on practical, right-sized solutions that fit the budget and staffing realities of smaller organizations rather than enterprise-scale approaches that don't translate to their environment.</v>
      </c>
      <c r="I213" s="5" t="str">
        <f>'raw data'!W205</f>
        <v>Paladyn CyberTech is based in central Indiana. with prior experience at a MSP in Greenfield. Paladyn is actively building relationships with Indiana healthcare practices and have engaged with several across the state on HIPAA compliance and security needs.</v>
      </c>
      <c r="J213" s="5" t="str">
        <f>IF('raw data'!X205="checked",'raw data'!X$1&amp;", ","")&amp;IF('raw data'!Y205="checked",'raw data'!Y$1&amp;", ","")&amp;IF('raw data'!Z205="checked",'raw data'!Z$1&amp;", ","")&amp;IF('raw data'!AA205="checked",'raw data'!AA$1&amp;", ","")&amp;IF('raw data'!AB205="checked",'raw data'!AB$1&amp;", ","")&amp;IF('raw data'!AC205="checked",'raw data'!AC$1,"")</f>
        <v>No formal evaluation yet</v>
      </c>
      <c r="K213" s="5" t="str">
        <f>'raw data'!AD205</f>
        <v>Paladyn CyberTech is a newly formed firm, currently in the early stages of building client relationships and referral partnerships in the region. Prior to founding Paladyn, our founder's work supporting healthcare practices at an MSP, combined with experience in regulated financial environments and compliance work with a defense contractor, provided direct experience helping organizations close compliance and security gaps under real regulatory scrutiny.</v>
      </c>
      <c r="L213" s="5" t="str">
        <f>'raw data'!AE205</f>
        <v>No</v>
      </c>
      <c r="M213" s="5">
        <f>'raw data'!AF205</f>
        <v>0</v>
      </c>
      <c r="N213" s="5" t="str">
        <f>IF('raw data'!AG205="checked",'raw data'!AG$1&amp;", ","")&amp;IF('raw data'!AH205="checked",'raw data'!AH$1&amp;", ","")&amp;IF('raw data'!AI205="checked",'raw data'!AI$1&amp;", ","")&amp;IF('raw data'!AJ205="checked",'raw data'!AJ$1&amp;", ","")&amp;IF('raw data'!AK205="checked",'raw data'!AK$1&amp;", ","")&amp;IF('raw data'!AL205="checked",'raw data'!AL$1&amp;", ","")&amp;IF('raw data'!AM205="checked",'raw data'!AN205,"")</f>
        <v>Behavioral health, Data modernization, HIPAA compliance and cybersecurity infrastructure</v>
      </c>
      <c r="O213" s="5" t="str">
        <f>'raw data'!AO205</f>
        <v>N/A</v>
      </c>
      <c r="P213" s="5" t="str">
        <f>'raw data'!AP205</f>
        <v>Our solution does not need any technology components</v>
      </c>
      <c r="Q213" s="5" t="str">
        <f>'raw data'!AQ205</f>
        <v>Paladyn's pricing follows a phased model rather than per-user or licensing fees. Initial engagements, such as a HIPAA security risk assessment, policy and procedure development, or business associate agreement review, are quoted as fixed-fee projects scoped to the size and complexity of the organization. Incident response support is billed based on the scope and duration of the response needed. Organizations that want ongoing support can move to a monthly compliance retainer covering continued risk management, policy updates, and access to advisory support. This structure lets smaller practices start with a defined, predictable cost for an initial assessment before committing to any ongoing engagement.</v>
      </c>
      <c r="R213" s="5" t="str">
        <f>'raw data'!AR205</f>
        <v>Implementation requires minimal disruption to client operations. Staff time is limited to participating in initial discovery interviews, providing access to relevant documentation and systems for the risk assessment, and reviewing draft policies and procedures before finalization. No new technology integration or software installation is required on the client's end. Training, when included, is delivered through short staff sessions or written materials covering updated policies and security practices, and can be scheduled around the practice's existing operations. For ongoing retainer engagements, time commitment is limited to periodic check-ins and review of updated documentation.</v>
      </c>
      <c r="S213" s="5" t="str">
        <f>'raw data'!AS205</f>
        <v>2-6 weeks per engagement, no setup delay</v>
      </c>
    </row>
    <row r="214" spans="1:19" ht="317.25" customHeight="1" x14ac:dyDescent="0.25">
      <c r="A214" s="5" t="str">
        <f>'raw data'!E206</f>
        <v>Citrus Oncology</v>
      </c>
      <c r="B214" s="5" t="str">
        <f>'raw data'!F206</f>
        <v>Aabid Shariff</v>
      </c>
      <c r="C214" s="5" t="str">
        <f>'raw data'!H206</f>
        <v>aabid.shariff@citrusoncology.com</v>
      </c>
      <c r="D214" s="5" t="str">
        <f>'raw data'!J206</f>
        <v>https://citrusoncology.com/</v>
      </c>
      <c r="E214" s="5" t="str">
        <f>'raw data'!K206</f>
        <v xml:space="preserve">Rural patients with serious chronic conditions such as cancer, diabetes, and heart disease are managed by specialists they see every few months, often hours away. Between visits, no one is watching. A new symptom means a 26 to 89 day specialist wait or an ER visit at a local hospital unfamiliar with the drug regimen involved. These patients typically have several interacting conditions, and no single provider sees the whole picture. The result is preventable ER visits, hospitalizations, and delayed treatment. </v>
      </c>
      <c r="F214" s="5" t="str">
        <f>'raw data'!L206</f>
        <v xml:space="preserve">Citrus is healthcare's air traffic control tower for patients with complex chronic conditions. Our clinical AI sits inside the hospital's existing EHR and scores each patient's risk across specialties at once (oncology, endocrinology, cardiology, primary care), so a diabetic cancer patient with cardiac risk is managed as one patient, not three separate referrals. For nursing teams, the platform triages and prioritizes patients, runs proactive between-visit check-ins that flow into the chart, pre-drafts intake notes, schedules by text or voice, and connects care teams directly to the right specialist. Patients participate by regular phone call, text, or an app that can ingest wearable data, so rural patients need no smartphone or broadband, and those living far from their treating center are monitored from home. A nurse reviews every AI-drafted message before it is sent. This supports GROW Initiatives 5 (cardiometabolic care), 7 (teleconsult), and 8 (telehealth and remote monitoring). </v>
      </c>
      <c r="G214" s="5" t="str">
        <f>IF('raw data'!M206="checked",'raw data'!M$1&amp;", ","")&amp;IF('raw data'!N206="checked",'raw data'!N$1&amp;", ","")&amp;IF('raw data'!O206="checked",'raw data'!O$1&amp;", ","")&amp;IF('raw data'!P206="checked",'raw data'!P$1&amp;", ","")&amp;IF('raw data'!Q206="checked",'raw data'!Q$1&amp;", ","")&amp;IF('raw data'!R206="checked",'raw data'!R$1&amp;", ","")&amp;IF('raw data'!S206="checked",'raw data'!S$1&amp;", ","")&amp;IF('raw data'!T206="checked",'raw data'!U206,"")</f>
        <v xml:space="preserve">Critical Access Hospitals, Rural PPS Hospitals, FQHCs, </v>
      </c>
      <c r="H214" s="5" t="str">
        <f>'raw data'!V206</f>
        <v xml:space="preserve">We have supported patients in the state of Florida, Texas and Ohio through telehealth who come from rural communities, or find it too hard to drive and navigate urban settings. </v>
      </c>
      <c r="I214" s="5" t="str">
        <f>'raw data'!W206</f>
        <v xml:space="preserve">Citrus does not yet have direct experience working in Indiana. We had a recent meeting with the Upper Midwest Telehealth Resource Center (UMTRC, under the Indiana Rural Health Association) to understand the state landscape and connect with rural health clinics that could benefit from our services. We are prepared to structure our first Indiana engagement as a co-development pilot with a GROW region so that value is measured locally before any long-term commitment. </v>
      </c>
      <c r="J214" s="5" t="str">
        <f>IF('raw data'!X206="checked",'raw data'!X$1&amp;", ","")&amp;IF('raw data'!Y206="checked",'raw data'!Y$1&amp;", ","")&amp;IF('raw data'!Z206="checked",'raw data'!Z$1&amp;", ","")&amp;IF('raw data'!AA206="checked",'raw data'!AA$1&amp;", ","")&amp;IF('raw data'!AB206="checked",'raw data'!AB$1&amp;", ","")&amp;IF('raw data'!AC206="checked",'raw data'!AC$1,"")</f>
        <v xml:space="preserve">Pilot data, Case study, </v>
      </c>
      <c r="K214" s="5" t="str">
        <f>'raw data'!AD206</f>
        <v xml:space="preserve">Citrus cofounder has shown that fast access to coordinated specialty care in complex comorbid conditions like cancer and endocrinology reduces hospitalizations by nearly 80%. </v>
      </c>
      <c r="L214" s="5" t="str">
        <f>'raw data'!AE206</f>
        <v>No</v>
      </c>
      <c r="M214" s="5">
        <f>'raw data'!AF206</f>
        <v>0</v>
      </c>
      <c r="N214" s="5" t="str">
        <f>IF('raw data'!AG206="checked",'raw data'!AG$1&amp;", ","")&amp;IF('raw data'!AH206="checked",'raw data'!AH$1&amp;", ","")&amp;IF('raw data'!AI206="checked",'raw data'!AI$1&amp;", ","")&amp;IF('raw data'!AJ206="checked",'raw data'!AJ$1&amp;", ","")&amp;IF('raw data'!AK206="checked",'raw data'!AK$1&amp;", ","")&amp;IF('raw data'!AL206="checked",'raw data'!AL$1&amp;", ","")&amp;IF('raw data'!AM206="checked",'raw data'!AN206,"")</f>
        <v xml:space="preserve">Chronic disease prevention, Data modernization, specialty care access, teleconsult (Initiative 7), remote patient monitoring and telehealthspecialty care access, teleconsult (Initiative 7), remote patient monitoring and telehealth (Initiative 8), care coordination. , care coordination. </v>
      </c>
      <c r="O214" s="5" t="str">
        <f>'raw data'!AO206</f>
        <v>A working EHR system.</v>
      </c>
      <c r="P214" s="5" t="str">
        <f>'raw data'!AP206</f>
        <v>This technology is NOT provided as part of our solution and the purchasing entity needs to procure the technology on their own</v>
      </c>
      <c r="Q214" s="5" t="str">
        <f>'raw data'!AQ206</f>
        <v xml:space="preserve">We sell to health systems and provider organizations, who deploy Citrus for their patients. Pricing is set through a co-development pilot that establishes measured value (nursing time saved, ED visits avoided) before a subscription price is fixed, so a grantee can budget a defined annual platform fee with RHTP funds. </v>
      </c>
      <c r="R214" s="5" t="str">
        <f>'raw data'!AR206</f>
        <v xml:space="preserve">Our clinical AI integrates with the partner's existing EHR (a certified EHR is the main technical prerequisite, which nearly all hospitals and FQHCs already have). No new hardware is required. On the patient side, no technology is required at all: patients can participate by regular phone call or text, with a mobile app as an option rather than a requirement. </v>
      </c>
      <c r="S214" s="5" t="str">
        <f>'raw data'!AS206</f>
        <v>Less than 30 days</v>
      </c>
    </row>
    <row r="215" spans="1:19" ht="338.25" customHeight="1" x14ac:dyDescent="0.25">
      <c r="A215" s="5" t="str">
        <f>'raw data'!E207</f>
        <v>ClinEfficiency Pro LLC</v>
      </c>
      <c r="B215" s="5" t="str">
        <f>'raw data'!F207</f>
        <v>Augusta Uwah</v>
      </c>
      <c r="C215" s="5" t="str">
        <f>'raw data'!H207</f>
        <v>augustauwah@gmail.com</v>
      </c>
      <c r="D215" s="5" t="str">
        <f>'raw data'!J207</f>
        <v>https://clinefficiency.pro</v>
      </c>
      <c r="E215" s="5" t="str">
        <f>'raw data'!K207</f>
        <v xml:space="preserve">Rural and resource-constrained healthcare organizations face rapidly changing payer, regulatory, clinical, and technology requirements without the specialized staff or infrastructure needed to translate them into consistent daily operations. Policy information is fragmented, medical-necessity and patient-status reviews are labor-intensive, and new AI tools may be adopted without adequate evidence traceability, human oversight, or audit controls. These gaps increase administrative burden, inconsistent decision-making, compliance risk, preventable revenue loss, and difficulty demonstrating that technology investments produce sustainable operational value.  </v>
      </c>
      <c r="F215" s="5" t="str">
        <f>'raw data'!L207</f>
        <v xml:space="preserve">ClinEfficiency Pro provides physician-led operational intelligence for rural and resource-constrained healthcare organizations. Its modular platform translates complex policy and clinical information into structured, human-reviewed guidance. PAULA organizes and monitors applicable policy requirements; CLIP supports consistent medical-necessity, patient-status, and documentation review; and CLAIR provides AI governance controls, evidence traceability, escalation pathways, and audit-ready oversight. Organizations can begin with a focused readiness assessment or pilot, allowing them to strengthen existing teams and workflows without replacing clinical judgment or requiring a large-scale technology implementation.  </v>
      </c>
      <c r="G215" s="5" t="str">
        <f>IF('raw data'!M207="checked",'raw data'!M$1&amp;", ","")&amp;IF('raw data'!N207="checked",'raw data'!N$1&amp;", ","")&amp;IF('raw data'!O207="checked",'raw data'!O$1&amp;", ","")&amp;IF('raw data'!P207="checked",'raw data'!P$1&amp;", ","")&amp;IF('raw data'!Q207="checked",'raw data'!Q$1&amp;", ","")&amp;IF('raw data'!R207="checked",'raw data'!R$1&amp;", ","")&amp;IF('raw data'!S207="checked",'raw data'!S$1&amp;", ","")&amp;IF('raw data'!T207="checked",'raw data'!U207,"")</f>
        <v>Critical Access Hospitals, Rural PPS Hospitals, FQHCs, State Agencies, Regional rural health coalitions, health systems, rural health clinics, accountable care organizations, and organizations supporting technology implementation and governance in rural healthcare.</v>
      </c>
      <c r="H215" s="5" t="str">
        <f>'raw data'!V207</f>
        <v xml:space="preserve">I am a board-certified internal medicine physician with more than 10 years of hospital medicine experience across rural, community, and larger referral hospitals. My clinical and physician-advisor work includes inpatient care, utilization management, medical-necessity and patient-status review, documentation improvement, payer peer-to-peer discussions, discharge planning, and collaboration with case management teams. This experience has given me firsthand insight into rural workforce and specialist limitations, transfer barriers, administrative burden, and the operational dependencies between rural hospitals and larger referral centers.  </v>
      </c>
      <c r="I215" s="5" t="str">
        <f>'raw data'!W207</f>
        <v xml:space="preserve">I have more than a decade of clinical experience in Indiana across rural, community, and large referral hospitals. These include Kosciusko Community Hospital, Henry Community Health, Ascension St. Vincent Indianapolis at 86th Street, IU Health Bloomington Hospital, and IU Health Arnett Hospital in Lafayette. My work has included hospital medicine, utilization review, patient-status decisions, documentation, care coordination, and payer requirements.  </v>
      </c>
      <c r="J215" s="5" t="str">
        <f>IF('raw data'!X207="checked",'raw data'!X$1&amp;", ","")&amp;IF('raw data'!Y207="checked",'raw data'!Y$1&amp;", ","")&amp;IF('raw data'!Z207="checked",'raw data'!Z$1&amp;", ","")&amp;IF('raw data'!AA207="checked",'raw data'!AA$1&amp;", ","")&amp;IF('raw data'!AB207="checked",'raw data'!AB$1&amp;", ","")&amp;IF('raw data'!AC207="checked",'raw data'!AC$1,"")</f>
        <v>No formal evaluation yet</v>
      </c>
      <c r="K215" s="5">
        <f>'raw data'!AD207</f>
        <v>0</v>
      </c>
      <c r="L215" s="5" t="str">
        <f>'raw data'!AE207</f>
        <v>No</v>
      </c>
      <c r="M215" s="5">
        <f>'raw data'!AF207</f>
        <v>0</v>
      </c>
      <c r="N215" s="5" t="str">
        <f>IF('raw data'!AG207="checked",'raw data'!AG$1&amp;", ","")&amp;IF('raw data'!AH207="checked",'raw data'!AH$1&amp;", ","")&amp;IF('raw data'!AI207="checked",'raw data'!AI$1&amp;", ","")&amp;IF('raw data'!AJ207="checked",'raw data'!AJ$1&amp;", ","")&amp;IF('raw data'!AK207="checked",'raw data'!AK$1&amp;", ","")&amp;IF('raw data'!AL207="checked",'raw data'!AL$1&amp;", ","")&amp;IF('raw data'!AM207="checked",'raw data'!AN207,"")</f>
        <v>Workforce development, Data modernization, Rural hospital operational sustainability, policy intelligence, responsible AI governance, utilization management and administrative efficiency.</v>
      </c>
      <c r="O215" s="5" t="str">
        <f>'raw data'!AO207</f>
        <v xml:space="preserve">The solution is delivered through a secure, role-based web application and requires a reliable internet connection and current web browser. A focused pilot can operate without EHR integration by using de-identified clinical and operational information. No additional hardware is required. Optional API, identity-management, data-exchange, and EHR integrations may be added for larger implementations following security, privacy, workflow, and interoperability assessment.  </v>
      </c>
      <c r="P215" s="5" t="str">
        <f>'raw data'!AP207</f>
        <v>This technology is provided as part of our solution</v>
      </c>
      <c r="Q215" s="5" t="str">
        <f>'raw data'!AQ207</f>
        <v xml:space="preserve">ClinEfficiency Pro uses a phased cost model designed to allow rural organizations to begin with a limited, measurable implementation. Readiness assessments and initial pilots are priced as fixed-fee engagements based on scope, participating sites, selected modules, workflow complexity, and required configuration. Ongoing use is offered through an annual organizational license based on the number of facilities, modules, and users. Standard maintenance, policy-content updates, platform improvements, and routine support are incorporated into the license. Optional expenses may include custom integration, data migration, specialized training, or expanded reporting. No proprietary hardware is required. Before grant funding concludes, each organization receives an ongoing-cost and sustainability plan so that future licensing and support requirements are transparent.  </v>
      </c>
      <c r="R215" s="5" t="str">
        <f>'raw data'!AR207</f>
        <v xml:space="preserve">A focused pilot does not require dedicated full-time staff. Estimated participant time includes 1–2 hours from an executive sponsor, 6–10 hours from a clinical or operational lead during implementation, and 2–5 hours from IT/security staff when technical review is required. End users complete approximately 60–90 minutes of role-based virtual training. The operational lead provides brief weekly feedback during the pilot. Initial deployment requires a secure internet connection and current web browser and can use de-identified information without EHR integration. No proprietary hardware is required.  </v>
      </c>
      <c r="S215" s="5" t="str">
        <f>'raw data'!AS207</f>
        <v>30-90 days</v>
      </c>
    </row>
    <row r="216" spans="1:19" ht="375" x14ac:dyDescent="0.25">
      <c r="A216" s="5" t="str">
        <f>'raw data'!E208</f>
        <v>Clinefficiency Pro</v>
      </c>
      <c r="B216" s="5" t="str">
        <f>'raw data'!F208</f>
        <v>Augusta Uwah</v>
      </c>
      <c r="C216" s="5" t="str">
        <f>'raw data'!H208</f>
        <v>augustauwah@gmail.com</v>
      </c>
      <c r="D216" s="5" t="str">
        <f>'raw data'!J208</f>
        <v>https://clinefficiency.pro</v>
      </c>
      <c r="E216" s="5" t="str">
        <f>'raw data'!K208</f>
        <v>Rural health organizations are being asked to adopt new digital health, interoperability, and AI-enabled tools while operating with limited clinical, technical, compliance, and administrative capacity. This creates risk that grant-funded technology will be poorly matched to workflow, increase staff burden, lack adequate oversight, or fail to produce measurable and sustainable outcomes. ClinEfficiency Pro addresses this implementation intelligence gap by helping organizations evaluate vendor claims, identify clinical and operational risks, define governance and human oversight, translate policy obligations, and establish an evidence plan before and during implementation.</v>
      </c>
      <c r="F216" s="5" t="str">
        <f>'raw data'!L208</f>
        <v>ClinEfficiency Pro provides physician-led technology readiness and implementation assurance for rural hospitals, health centers, and regional coalitions. Our solution combines structured readiness assessments, vendor assurance scorecards, AI and digital-health governance frameworks, policy and regulatory intelligence, workflow-risk analysis, and outcomes planning. We help organizations determine whether a proposed technology is clinically appropriate, operationally sustainable, compliant, measurable, and aligned with workforce capacity. Engagements may include a fixed-scope readiness assessment, implementation-risk register, obligations and evidence register, governance roadmap, and a contained clinical workflow pilot using our internal tools for policy interpretation and clinical decision support (PAULA), clinical documentation and workflow logic review (CLIP), and clinical risk and compliance analysis (CLAIR) where appropriate.</v>
      </c>
      <c r="G216" s="5" t="str">
        <f>IF('raw data'!M208="checked",'raw data'!M$1&amp;", ","")&amp;IF('raw data'!N208="checked",'raw data'!N$1&amp;", ","")&amp;IF('raw data'!O208="checked",'raw data'!O$1&amp;", ","")&amp;IF('raw data'!P208="checked",'raw data'!P$1&amp;", ","")&amp;IF('raw data'!Q208="checked",'raw data'!Q$1&amp;", ","")&amp;IF('raw data'!R208="checked",'raw data'!R$1&amp;", ","")&amp;IF('raw data'!S208="checked",'raw data'!S$1&amp;", ","")&amp;IF('raw data'!T208="checked",'raw data'!U208,"")</f>
        <v>Critical Access Hospitals, Rural PPS Hospitals, FQHCs, Community-Based Organizations, Regional health coalitions, rural health networks, health systems, and technical-assistance organizations</v>
      </c>
      <c r="H216" s="5" t="str">
        <f>'raw data'!V208</f>
        <v>ClinEfficiency Pro was founded by a practicing physician with more than a decade of hospital-based clinical experience, including direct work in community health and safety-net settings such as Henry County Community Health Center, Community Hospital, and Kosciusko (Lutheran) Hospital. This experience includes care delivery and operational exposure in resource-constrained environments, as well as hands-on involvement in utilization management, physician advisory workflows, payer policy navigation, clinical documentation, and the operational barriers that disproportionately affect rural and community-based organizations. Our work is grounded in the realities of limited staffing, fragmented technology, constrained implementation capacity, and the need to demonstrate measurable value from every investment. The company’s rural-health focus includes readiness assessments, policy translation, governance infrastructure, and contained pilots that can be implemented without requiring large inte</v>
      </c>
      <c r="I216" s="5" t="str">
        <f>'raw data'!W208</f>
        <v>ClinEfficiency Pro is Indiana-based and founded by an Indiana physician with prior hospital experience across a full spectrum of care settings in the state, including small rural critical access hospitals such as Kosciusko Community Hospital and Henry County Hospital, midsize hospitals such as Bloomington Hospital, and large health systems including Ascension St. Vincent. The company is Buy Indiana certified and has developed its offerings around the operational, workforce, payer, and compliance</v>
      </c>
      <c r="J216" s="5" t="str">
        <f>IF('raw data'!X208="checked",'raw data'!X$1&amp;", ","")&amp;IF('raw data'!Y208="checked",'raw data'!Y$1&amp;", ","")&amp;IF('raw data'!Z208="checked",'raw data'!Z$1&amp;", ","")&amp;IF('raw data'!AA208="checked",'raw data'!AA$1&amp;", ","")&amp;IF('raw data'!AB208="checked",'raw data'!AB$1&amp;", ","")&amp;IF('raw data'!AC208="checked",'raw data'!AC$1,"")</f>
        <v>No formal evaluation yet</v>
      </c>
      <c r="K216" s="5" t="str">
        <f>'raw data'!AD208</f>
        <v>ClinEfficiency Pro has developed and validated working prototypes for policy intelligence, clinical review support, and AI governance. Current capabilities include structured policy briefings, logic cards, denial-risk scenarios, governance controls, audit fields, role-based access, and human-review requirements. Early validation has demonstrated the ability to convert complex regulatory and payer information into structured, role-specific operational guidance. Formal rural implementation outcomes and independent evaluation data are not yet available; the company is seeking contained pilots and implementation partnerships through Indiana’s rural health transformation ecosystem.</v>
      </c>
      <c r="L216" s="5" t="str">
        <f>'raw data'!AE208</f>
        <v>No</v>
      </c>
      <c r="M216" s="5">
        <f>'raw data'!AF208</f>
        <v>0</v>
      </c>
      <c r="N216" s="5" t="str">
        <f>IF('raw data'!AG208="checked",'raw data'!AG$1&amp;", ","")&amp;IF('raw data'!AH208="checked",'raw data'!AH$1&amp;", ","")&amp;IF('raw data'!AI208="checked",'raw data'!AI$1&amp;", ","")&amp;IF('raw data'!AJ208="checked",'raw data'!AJ$1&amp;", ","")&amp;IF('raw data'!AK208="checked",'raw data'!AK$1&amp;", ","")&amp;IF('raw data'!AL208="checked",'raw data'!AL$1&amp;", ","")&amp;IF('raw data'!AM208="checked",'raw data'!AN208,"")</f>
        <v>Workforce development, Data modernization, Operational efficiency, technology implementation readiness, AI governance, policy intelligence, and sustainable rural health transformation</v>
      </c>
      <c r="O216" s="5" t="str">
        <f>'raw data'!AO208</f>
        <v>The solution is web-based and can be delivered with minimal local infrastructure. Requirements may include secure internet access, standard web browsers, role-based user accounts, and limited access to de-identified workflow or policy information. No EHR integration is required for an initial readiness assessment or contained pilot. Optional integrations may be scoped separately based on the organization’s systems, security requirements, and implementation goals.</v>
      </c>
      <c r="P216" s="5" t="str">
        <f>'raw data'!AP208</f>
        <v>This technology is provided as part of our solution</v>
      </c>
      <c r="Q216" s="5" t="str">
        <f>'raw data'!AQ208</f>
        <v>ClinEfficiency Pro uses a modular cost structure so organizations can begin with a contained engagement and scale only when value is demonstrated. Initial services may be priced as a fixed implementation fee for a readiness assessment, governance framework, vendor assurance review, or contained pilot. Ongoing services may include annual software licensing, policy-intelligence subscriptions, governance monitoring, periodic reassessments, or support retainers. Per-user pricing may apply to selected software modules, while coalition or enterprise pricing may be used for multi-site deployments. Integration, customization, training, and data-migration costs are scoped separately when required. The model minimizes long-term dependence: organizations retain the governance artifacts, implementation roadmap, and evidence framework even if they do not continue software licensing after the grant period.</v>
      </c>
      <c r="R216" s="5" t="str">
        <f>'raw data'!AR208</f>
        <v>Implementation is designed to be low burden. A readiness assessment typically requires an executive sponsor, one operational or clinical lead, and limited participation from compliance, IT, finance, or frontline staff through interviews or document review. Initial services can be completed without EHR integration and may use de-identified information. Software deployment may require secure user provisioning, role configuration, workflow validation, and brief end-user training. Typical training ranges from 60 to 90 minutes, with follow-up support available. Advanced integrations, custom reporting, or multi-site rollouts are scoped separately.</v>
      </c>
      <c r="S216" s="5" t="str">
        <f>'raw data'!AS208</f>
        <v xml:space="preserve">30-45 days </v>
      </c>
    </row>
    <row r="217" spans="1:19" ht="345" x14ac:dyDescent="0.25">
      <c r="A217" s="5" t="str">
        <f>'raw data'!E209</f>
        <v>Paramount Health Data Project</v>
      </c>
      <c r="B217" s="5" t="str">
        <f>'raw data'!F209</f>
        <v>Addie Angelov</v>
      </c>
      <c r="C217" s="5" t="str">
        <f>'raw data'!H209</f>
        <v>angelova@healthdataproject.org</v>
      </c>
      <c r="D217" s="5" t="str">
        <f>'raw data'!J209</f>
        <v>https://www.healthdataproject.org/</v>
      </c>
      <c r="E217" s="5" t="str">
        <f>'raw data'!K209</f>
        <v xml:space="preserve">Per Indiana law, all children must attend school, making schools the number one access point to children. While education and healthcare are often aligned in intentions, their missions, outcomes, funding mechanisms, policy regulations, and confidentiality measures are vastly different. Shared touch points and services are often sporadic, idealistic, and episodic.  Many health and wellness services are provided in schools, but are not aligned with existing school structures, academic efforts, or evaluated to truly understand their impact. Intentionally aligned health and educational services offer the most promise for long term effect and sustainability with both health and educational outcomes, but authentic collaboration that directly benefits academic achievement, chronic diseases, and mental health have been elusive.  </v>
      </c>
      <c r="F217" s="5" t="str">
        <f>'raw data'!L209</f>
        <v>For more than a decade, the Paramount Health Data Project (PHDP) has engaged in innovative projects with schools, healthcare providers, government agencies, and private foundations focused on evidence based whole child approaches within school contexts. We have federal institutional review board approval under HIPAA, FERPA, and IDEA to engage in highly technical projects that support the development, implementation, expansion, &amp; evaluation of academic, special education, health services, and wellness programs in school settings. We are here to help schools and healthcare providers align efforts and quantify the impact of their efforts on academic achievement, health outcomes, and mental health results. We specifically provide: 1. Academic Health Report Cards 2. Professional Development for Paraprofessionals 3. Continuing Education Training for Certified and Licensed Staff 4. Research and Evaluation Services and 5. Special Projects for Innovative or Crisis Based Situations</v>
      </c>
      <c r="G217" s="5" t="str">
        <f>IF('raw data'!M209="checked",'raw data'!M$1&amp;", ","")&amp;IF('raw data'!N209="checked",'raw data'!N$1&amp;", ","")&amp;IF('raw data'!O209="checked",'raw data'!O$1&amp;", ","")&amp;IF('raw data'!P209="checked",'raw data'!P$1&amp;", ","")&amp;IF('raw data'!Q209="checked",'raw data'!Q$1&amp;", ","")&amp;IF('raw data'!R209="checked",'raw data'!R$1&amp;", ","")&amp;IF('raw data'!S209="checked",'raw data'!S$1&amp;", ","")&amp;IF('raw data'!T209="checked",'raw data'!U209,"")</f>
        <v>Local Health Departments, Community-Based Organizations, State Agencies, Schools, CMHCs, and CCBHCs</v>
      </c>
      <c r="H217" s="5" t="str">
        <f>'raw data'!V209</f>
        <v xml:space="preserve">The Paramount Health Data Project (PHDP) has extensive experience supporting rural communities. We supported the Nebraska Department of Health better understand the Autism fraud issue. We have supported over 20 southern and rural Indiana schools prepare their paraprofessionals to serve children with IEPs given devastating staff shortages. We have supported several rural communities better understand the impact of and evidence based approaches to supporting students with a parent navigating opioid misuse and addiction. Finally, we have supported numerous rural schools document the academic impact of school nurses, social workers, family liaisons, counselors, paraprofessionals, and school based mental health services provided by CMHCs and CCBHCs.    </v>
      </c>
      <c r="I217" s="5" t="str">
        <f>'raw data'!W209</f>
        <v xml:space="preserve">Our organization was founded by 2 Indiana educators &amp; 2 Indiana researchers. We incubated out of an Indiana school in 2011 and became an Indiana based non-profit in 2019. We are a registered INBIZ company, an approved Buy Indiana vendor, and an approved vendor partner of the Educational Service Centers of Indiana. The majority of our clients are in Indiana and have been for more than a decade. We routinely testify and share data with Indiana legislators to advocate with policy makers. </v>
      </c>
      <c r="J217" s="5" t="str">
        <f>IF('raw data'!X209="checked",'raw data'!X$1&amp;", ","")&amp;IF('raw data'!Y209="checked",'raw data'!Y$1&amp;", ","")&amp;IF('raw data'!Z209="checked",'raw data'!Z$1&amp;", ","")&amp;IF('raw data'!AA209="checked",'raw data'!AA$1&amp;", ","")&amp;IF('raw data'!AB209="checked",'raw data'!AB$1&amp;", ","")&amp;IF('raw data'!AC209="checked",'raw data'!AC$1,"")</f>
        <v xml:space="preserve">Peer-reviewed research, Evaluation report, Pilot data, Case study, Testimonials, </v>
      </c>
      <c r="K217" s="5" t="str">
        <f>'raw data'!AD209</f>
        <v xml:space="preserve">We have served over 15,000 Indiana students. We have trained over 500 paraprofessionals. We developed and currently implement DMHA’s ALL IN curriculum for mental health providers serving in schools. We serve as an honest broker of education and health data; housing and protecting more than 1million data points from Indiana schools &amp; their partners. We have maintained federal IRB approval under HIPAA, FERPA, and IDEA for more than 5 years. We have published 1 book, numerous peer reviewed publications, a dozen national academic presentations, four international presentations, countless professional development sessions, and routinely testify at the Indiana General Assembly advocating for legislation and protections for Indiana children. </v>
      </c>
      <c r="L217" s="5" t="str">
        <f>'raw data'!AE209</f>
        <v>Yes</v>
      </c>
      <c r="M217" s="5" t="str">
        <f>'raw data'!AF209</f>
        <v xml:space="preserve">We currently hold a contract with IDOH and DMHA for projects outside of GROW activities. </v>
      </c>
      <c r="N217" s="5" t="str">
        <f>IF('raw data'!AG209="checked",'raw data'!AG$1&amp;", ","")&amp;IF('raw data'!AH209="checked",'raw data'!AH$1&amp;", ","")&amp;IF('raw data'!AI209="checked",'raw data'!AI$1&amp;", ","")&amp;IF('raw data'!AJ209="checked",'raw data'!AJ$1&amp;", ","")&amp;IF('raw data'!AK209="checked",'raw data'!AK$1&amp;", ","")&amp;IF('raw data'!AL209="checked",'raw data'!AL$1&amp;", ","")&amp;IF('raw data'!AM209="checked",'raw data'!AN209,"")</f>
        <v xml:space="preserve">Workforce development, Chronic disease prevention, Maternal &amp; child health, Behavioral health, Data modernization, </v>
      </c>
      <c r="O217" s="5" t="str">
        <f>'raw data'!AO209</f>
        <v xml:space="preserve">We have developed our own data share agreements, data pull processes, encrypted drop boxes, comprehensive needs assessments procedures, data collection protocols, statistical analyses, and algorithms. We easily work with existing technology and data systems. Our practices do not require new technology but often require working with existing IT departments and staff. </v>
      </c>
      <c r="P217" s="5" t="str">
        <f>'raw data'!AP209</f>
        <v>Our solution does not need any technology components</v>
      </c>
      <c r="Q217" s="5" t="str">
        <f>'raw data'!AQ209</f>
        <v xml:space="preserve">Our cost methodology is typically based on projects and deliverables. Our services can be contracted al carte for Academic Health Report Cards, Professional Development and Continuing Education Trainings, Programmatic Evaluations, and Special Projects.  </v>
      </c>
      <c r="R217" s="5" t="str">
        <f>'raw data'!AR209</f>
        <v xml:space="preserve">Each project has a different set of time commitments and staff utilization based on the scope of the project. In most cases, our work requires superintendent, network leadership, or board approval. Then a district level point person with whom we meet weekly or bi-weekly depending on the project. We often engage with IT departments, student services, school nurses, counselors, MTSS leadership and staff, social workers, health service providers, family liaisons, local health department liaisons, special education leadership and staff, mental health service providers, CMHCs, and CCBHCs.   </v>
      </c>
      <c r="S217" s="5" t="str">
        <f>'raw data'!AS209</f>
        <v>Most projects take one to three school years.</v>
      </c>
    </row>
    <row r="218" spans="1:19" ht="330" x14ac:dyDescent="0.25">
      <c r="A218" s="5" t="str">
        <f>'raw data'!E210</f>
        <v>Behaivior</v>
      </c>
      <c r="B218" s="5" t="str">
        <f>'raw data'!F210</f>
        <v>E. Gordon</v>
      </c>
      <c r="C218" s="5" t="str">
        <f>'raw data'!H210</f>
        <v>hello@behaivior.com</v>
      </c>
      <c r="D218" s="5" t="str">
        <f>'raw data'!J210</f>
        <v>www.behaivior.com</v>
      </c>
      <c r="E218" s="5" t="str">
        <f>'raw data'!K210</f>
        <v>Rural communities face severe behavioral health and substance use disorder access gaps, long travel distances, workforce shortages, and limited visibility into what happens between appointments. Stress, sleep disruption, cravings, medication nonadherence, and disengagement can worsen before a care team knows support is needed. Staff often rely on intermittent self-reporting and manual follow-up, making it difficult to prioritize outreach across geographically dispersed caseloads. The result is delayed intervention, avoidable crises, return to use, care dropout, and greater strain on emergency and inpatient services. Rural providers need an affordable way to extend support into daily life, identify rising risk earlier, and focus scarce staff time on people who may need help most.</v>
      </c>
      <c r="F218" s="5" t="str">
        <f>'raw data'!L210</f>
        <v>Recovery™ by Behaivior is a mobile and web behavioral health platform that combines wearable-supported physiological data, wellness check-ins, and AI-enabled risk insights to help individuals and care teams respond before risk escalates. Individuals can track stress, sleep, emotions, cravings, participation, medications, tasks, and appointments; receive real-time stress alerts and proactive craving-risk notifications; access personalized coping activities and resources; take standardized assessments and organization-specific surveys; and request help from approved contacts or care teams. The optional provider dashboard stratifies risk, displays trends and support requests, and helps staff prioritize outreach and provide personalized care. Recovery runs on iOS and Android phones or tablets, supports multiple wearable devices, and can be configured for SUD recovery, broader behavioral health, wellness, and organizational workflows anywhere along the continuum of care.</v>
      </c>
      <c r="G218" s="5" t="str">
        <f>IF('raw data'!M210="checked",'raw data'!M$1&amp;", ","")&amp;IF('raw data'!N210="checked",'raw data'!N$1&amp;", ","")&amp;IF('raw data'!O210="checked",'raw data'!O$1&amp;", ","")&amp;IF('raw data'!P210="checked",'raw data'!P$1&amp;", ","")&amp;IF('raw data'!Q210="checked",'raw data'!Q$1&amp;", ","")&amp;IF('raw data'!R210="checked",'raw data'!R$1&amp;", ","")&amp;IF('raw data'!S210="checked",'raw data'!S$1&amp;", ","")&amp;IF('raw data'!T210="checked",'raw data'!U210,"")</f>
        <v>Local Health Departments, Critical Access Hospitals, Rural PPS Hospitals, FQHCs, EMS, Community-Based Organizations, State Agencies, Behavioral health and SUD treatment providers, CCBHCs, opioid treatment programs, recovery community organizations, and reentry programs.</v>
      </c>
      <c r="H218" s="5" t="str">
        <f>'raw data'!V210</f>
        <v>Behaivior’s experience is in remote, distributed behavioral health and SUD recovery. Recovery™ was designed to address barriers common in rural care: behavioral health workforce shortages, long travel distances, fragmented support, and limited visibility between visits. Individuals use a phone or tablet, while care teams use a web dashboard and asynchronous alerts, allowing programs to extend support without requiring frequent in-person visits. We are seeking rural partners for a locally configured, measurable implementation.</v>
      </c>
      <c r="I218" s="5">
        <f>'raw data'!W210</f>
        <v>0</v>
      </c>
      <c r="J218" s="5" t="str">
        <f>IF('raw data'!X210="checked",'raw data'!X$1&amp;", ","")&amp;IF('raw data'!Y210="checked",'raw data'!Y$1&amp;", ","")&amp;IF('raw data'!Z210="checked",'raw data'!Z$1&amp;", ","")&amp;IF('raw data'!AA210="checked",'raw data'!AA$1&amp;", ","")&amp;IF('raw data'!AB210="checked",'raw data'!AB$1&amp;", ","")&amp;IF('raw data'!AC210="checked",'raw data'!AC$1,"")</f>
        <v xml:space="preserve">Peer-reviewed research, Pilot data, Case study, Testimonials, </v>
      </c>
      <c r="K218" s="5" t="str">
        <f>'raw data'!AD210</f>
        <v xml:space="preserve">Recovery™ has been deployed in behavioral health settings, including clinically complex populations. Members used the platform in daily life across varied ages and living circumstances. It demonstrated improved outcomes, with strong engagement and participation, and decreased substance use. Outcomes support using Recovery as a logical addition to the care continuum to extend evidence-based recovery support beyond the clinic, strengthen self-management and independence, and give care teams earlier visibility into changing risk, reducing ER visits. </v>
      </c>
      <c r="L218" s="5" t="str">
        <f>'raw data'!AE210</f>
        <v>No</v>
      </c>
      <c r="M218" s="5">
        <f>'raw data'!AF210</f>
        <v>0</v>
      </c>
      <c r="N218" s="5" t="str">
        <f>IF('raw data'!AG210="checked",'raw data'!AG$1&amp;", ","")&amp;IF('raw data'!AH210="checked",'raw data'!AH$1&amp;", ","")&amp;IF('raw data'!AI210="checked",'raw data'!AI$1&amp;", ","")&amp;IF('raw data'!AJ210="checked",'raw data'!AJ$1&amp;", ","")&amp;IF('raw data'!AK210="checked",'raw data'!AK$1&amp;", ","")&amp;IF('raw data'!AL210="checked",'raw data'!AL$1&amp;", ","")&amp;IF('raw data'!AM210="checked",'raw data'!AN210,"")</f>
        <v>Workforce development, Chronic disease prevention, Maternal &amp; child health, Behavioral health, Data modernization, Emergency preparedness, Telehealth access and infrastructure, remote patient monitoring, care coordination, recovery support, and behavioral health crisis aversion.</v>
      </c>
      <c r="O218" s="5" t="str">
        <f>'raw data'!AO210</f>
        <v>Recovery™ can either be used with participants’ existing compatible mobile and wearable devices, or Behaivior can provide phones, tablets, wearable devices, or mobile hotspots. Participants need internet or cellular access; including hotspots can address connectivity gaps. Care teams need an internet-connected desktop, laptop, or tablet. No on-premise EHR integration is required. Optional EHR integration can be scoped separately.</v>
      </c>
      <c r="P218" s="5" t="str">
        <f>'raw data'!AP210</f>
        <v>This technology is provided as part of our solution</v>
      </c>
      <c r="Q218" s="5" t="str">
        <f>'raw data'!AQ210</f>
        <v>Behaivior uses a scalable subscription model. Standard pricing can include a one-time implementation and configuration fee, an annual organizational license, and per-active-user monthly fees. Compatible wearable devices may be bundled or priced separately; volume discounts are available. The subscription covers the Recovery app, optional provider dashboard, hosting, software updates, technical support, and standard training. Optional customization, data integration, or expanded services would be separately scoped. For five-year GROW projects, Behaivior can offer tiered volume pricing and multi-year terms, then right-size the covered population and service level after grant funding so partners can sustain the program without replacing the platform.</v>
      </c>
      <c r="R218" s="5" t="str">
        <f>'raw data'!AR210</f>
        <v>Behaivior provides a project lead, configuration, onboarding materials, role-based training, and go-live support. The partner designates an operational lead and a champion, confirms the target population and the escalation workflow, supports participant enrollment, and attends approximately 2 setup meetings and 1 training session. Standard deployment requires app installation, user invitations, dashboard access, and device pairing when wearables are included. No EHR integration is required to launch.</v>
      </c>
      <c r="S218" s="5" t="str">
        <f>'raw data'!AS210</f>
        <v>4 to 8 weeks, with onboarding available immediatel</v>
      </c>
    </row>
    <row r="219" spans="1:19" ht="315" x14ac:dyDescent="0.25">
      <c r="A219" s="5" t="str">
        <f>'raw data'!E211</f>
        <v>Ashmi Health</v>
      </c>
      <c r="B219" s="5" t="str">
        <f>'raw data'!F211</f>
        <v>Piyali Chakraborty</v>
      </c>
      <c r="C219" s="5" t="str">
        <f>'raw data'!H211</f>
        <v>piyali@ashmihealth.com</v>
      </c>
      <c r="D219" s="5" t="str">
        <f>'raw data'!J211</f>
        <v>www.ashmihealth.com</v>
      </c>
      <c r="E219" s="5" t="str">
        <f>'raw data'!K211</f>
        <v>High-risk Medicaid pregnancies fall through the gap between clinical visits. A patient leaves a prenatal or postpartum appointment with no monitoring until the next scheduled one. In rural areas that gap is longer, because of distance, transportation, and provider shortages. Warning signs like elevated blood pressure or blood sugar spikes go unnoticed until it's too late to prevent an ER visit or a worse outcome. Ashmi closes that gap with daily remote monitoring and case management between visits.</v>
      </c>
      <c r="F219" s="5" t="str">
        <f>'raw data'!L211</f>
        <v>Ashmi is an all-in-one connected care platform for high-risk Medicaid pregnancies. It brings remote monitoring, nutrition coaching, patient education, and care management together in one place, closing the gap between clinical visits where most complications go undetected.    Patients report vitals and symptoms by phone, even without a smartphone or home internet. Care teams get real-time insight into warning signs and can intervene before a complication turns into an ER visit or hospital admission. Nutrition coaching is built into the platform, not a separate add-on, and adjusts to each patient's condition. Community health workers and clinic staff use Ashmi to stay connected to patients daily, extending care beyond the clinic walls.    Ashmi is reimbursed through stacked Medicaid codes, including remote therapeutic monitoring, chronic care management, and medical nutrition therapy, built for sustainable, ongoing care</v>
      </c>
      <c r="G219" s="5" t="str">
        <f>IF('raw data'!M211="checked",'raw data'!M$1&amp;", ","")&amp;IF('raw data'!N211="checked",'raw data'!N$1&amp;", ","")&amp;IF('raw data'!O211="checked",'raw data'!O$1&amp;", ","")&amp;IF('raw data'!P211="checked",'raw data'!P$1&amp;", ","")&amp;IF('raw data'!Q211="checked",'raw data'!Q$1&amp;", ","")&amp;IF('raw data'!R211="checked",'raw data'!R$1&amp;", ","")&amp;IF('raw data'!S211="checked",'raw data'!S$1&amp;", ","")&amp;IF('raw data'!T211="checked",'raw data'!U211,"")</f>
        <v xml:space="preserve">Local Health Departments, Critical Access Hospitals, FQHCs, Community-Based Organizations, </v>
      </c>
      <c r="H219" s="5" t="str">
        <f>'raw data'!V211</f>
        <v xml:space="preserve">Ashmi has built its foundation in rural, underserved communities across four states.    In Alabama, we ran a pilot with an academic medical center affiliate serving high-risk pregnancies. Over 100 patients enrolled, with a 65% improvement in postpartum visit completion, 80% glucose stabilization, and 90% patient engagement by week 12.    In Arkansas, we are currently piloting at an academic medical center site. The pilot collects glucose and blood pressure data during pregnancy, with plans to expand into postpartum care. We are exploring a partnership with the state's perinatal quality collaborative and have relationships with local health units and the state's primary care association.    In West Virginia, we have an active relationship with a quality improvement organization and completed pilot scoping under a state rural health grant.    In Massachusetts, we are pursuing a state-run rural health digital sandbox program and have a vendor application in process with a statewide health center </v>
      </c>
      <c r="I219" s="5" t="str">
        <f>'raw data'!W211</f>
        <v xml:space="preserve"> Ashmi held an introductory call with the head of a regional rural health convener organization, who steered us toward home visiting programs as the better fit for prenatal engagement. We also held a discovery call with the program director of a Healthy Start home visiting program covering one urban and four rural counties, which surfaced concrete gaps, including no digital tracking tools between visits. No signed pilot or partnership yet.</v>
      </c>
      <c r="J219" s="5" t="str">
        <f>IF('raw data'!X211="checked",'raw data'!X$1&amp;", ","")&amp;IF('raw data'!Y211="checked",'raw data'!Y$1&amp;", ","")&amp;IF('raw data'!Z211="checked",'raw data'!Z$1&amp;", ","")&amp;IF('raw data'!AA211="checked",'raw data'!AA$1&amp;", ","")&amp;IF('raw data'!AB211="checked",'raw data'!AB$1&amp;", ","")&amp;IF('raw data'!AC211="checked",'raw data'!AC$1,"")</f>
        <v xml:space="preserve">Pilot data, Case study, </v>
      </c>
      <c r="K219" s="5" t="str">
        <f>'raw data'!AD211</f>
        <v>Ashmi's clinical pilot with an academic medical center affiliate in Alabama enrolled over 100 high-risk pregnancy patients. The program achieved a 65% improvement in postpartum visit completion, 80% glucose stabilization among patients with gestational diabetes, and 90% patient engagement with the platform at week 12.    These outcomes came from daily remote monitoring paired with nutrition coaching and case management delivered between clinical visits, closing the gap where most complications go undetected.</v>
      </c>
      <c r="L219" s="5" t="str">
        <f>'raw data'!AE211</f>
        <v>No</v>
      </c>
      <c r="M219" s="5">
        <f>'raw data'!AF211</f>
        <v>0</v>
      </c>
      <c r="N219" s="5" t="str">
        <f>IF('raw data'!AG211="checked",'raw data'!AG$1&amp;", ","")&amp;IF('raw data'!AH211="checked",'raw data'!AH$1&amp;", ","")&amp;IF('raw data'!AI211="checked",'raw data'!AI$1&amp;", ","")&amp;IF('raw data'!AJ211="checked",'raw data'!AJ$1&amp;", ","")&amp;IF('raw data'!AK211="checked",'raw data'!AK$1&amp;", ","")&amp;IF('raw data'!AL211="checked",'raw data'!AL$1&amp;", ","")&amp;IF('raw data'!AM211="checked",'raw data'!AN211,"")</f>
        <v xml:space="preserve">Maternal &amp; child health, </v>
      </c>
      <c r="O219" s="5" t="str">
        <f>'raw data'!AO211</f>
        <v>N/A</v>
      </c>
      <c r="P219" s="5" t="str">
        <f>'raw data'!AP211</f>
        <v>This technology is provided as part of our solution</v>
      </c>
      <c r="Q219" s="5" t="str">
        <f>'raw data'!AQ211</f>
        <v>Ashmi's cost model has two parts: a one-time implementation fee and ongoing per-patient licensing.    The implementation fee covers platform setup, staff training, and workflow integration, and does not scale with patient volume.    Ongoing costs are a per-patient, per-month fee rather than a flat annual license. This varies by clinic and state based on population size. There is no separate maintenance fee; updates and support are included.    Beyond the grant period, the program is designed to sustain itself through Medicaid reimbursement rather than continued grant funding. Ashmi bills stacked Medicaid codes, including remote therapeutic monitoring, chronic care management, and medical nutrition therapy, so per-patient fees are intended to be offset by reimbursement once volume ramps up.</v>
      </c>
      <c r="R219" s="5" t="str">
        <f>'raw data'!AR211</f>
        <v>Not required</v>
      </c>
      <c r="S219" s="5" t="str">
        <f>'raw data'!AS211</f>
        <v>30 days</v>
      </c>
    </row>
    <row r="220" spans="1:19" ht="390" x14ac:dyDescent="0.25">
      <c r="A220" s="5" t="str">
        <f>'raw data'!E212</f>
        <v>ViTel Net</v>
      </c>
      <c r="B220" s="5" t="str">
        <f>'raw data'!F212</f>
        <v>Paula Cardona</v>
      </c>
      <c r="C220" s="5" t="str">
        <f>'raw data'!H212</f>
        <v>pcardona@vitelnet.com</v>
      </c>
      <c r="D220" s="5" t="str">
        <f>'raw data'!J212</f>
        <v>www.vitelnet.com</v>
      </c>
      <c r="E220" s="5" t="str">
        <f>'raw data'!K212</f>
        <v>Rural hospitals often lack the patient volume needed to independently support consistent, financially sustainable specialty coverage. Even when grant funding helps launch telehealth services, hospital-by-hospital programs can remain fragmented across separate technologies, workflows, provider groups, and data systems. Without the ability to aggregate demand across multiple facilities, programs may struggle to maintain specialist participation, manage costs, and continue operating after initial RHTP funding ends. This fragmentation also contributes to longer wait times, avoidable transfers, and unnecessary patient travel.</v>
      </c>
      <c r="F220" s="5" t="str">
        <f>'raw data'!L212</f>
        <v>ViTel Net provides the interoperable infrastructure rural networks and health systems use to build and scale sustainable tele-specialty programs. Our vCareCommand platform connects multiple hospitals, specialists, EHRs, HIEs, and care settings within one configurable operating environment. By aggregating demand across participating facilities, organizations can create the volume needed to support shared specialty coverage and improve long-term sustainability. The platform manages synchronous and asynchronous consultations from request through documentation and reporting, while allowing organizations to use their own specialists, multiple provider groups, or additional coverage partners.</v>
      </c>
      <c r="G220" s="5" t="str">
        <f>IF('raw data'!M212="checked",'raw data'!M$1&amp;", ","")&amp;IF('raw data'!N212="checked",'raw data'!N$1&amp;", ","")&amp;IF('raw data'!O212="checked",'raw data'!O$1&amp;", ","")&amp;IF('raw data'!P212="checked",'raw data'!P$1&amp;", ","")&amp;IF('raw data'!Q212="checked",'raw data'!Q$1&amp;", ","")&amp;IF('raw data'!R212="checked",'raw data'!R$1&amp;", ","")&amp;IF('raw data'!S212="checked",'raw data'!S$1&amp;", ","")&amp;IF('raw data'!T212="checked",'raw data'!U212,"")</f>
        <v xml:space="preserve">Critical Access Hospitals, FQHCs, State Agencies, </v>
      </c>
      <c r="H220" s="5" t="str">
        <f>'raw data'!V212</f>
        <v>For more than 35 years, ViTel Net has helped health systems, academic medical centers, and provider networks extend specialty expertise into communities where local workforce and patient volume cannot support dedicated coverage. Our experience includes multi-organization programs serving rural hospital emergency departments, community hospitals, and outpatient clinics. Since 2023, ViTel Net has supported the North Carolina Statewide Telepsychiatry Program, connecting rural care settings with psychiatric expertise through standardized workflows and multi-EHR data exchange. We also support Vanderbilt University Medical Center's 24/7 teleneurology service for rural community hospitals. This work has given us practical experience addressing limited specialist supply, low patient volumes, cross-organization coordination, multiple EHR environments, avoidable transfers, and long-term sustainability.</v>
      </c>
      <c r="I220" s="5" t="str">
        <f>'raw data'!W212</f>
        <v>ViTel Net previously supported Community Health Systems’ centralized behavioral health Access Center with telemedicine technology. In 2017, CHS reported that it was deploying the 24/7 model, which supported behavioral health assessments, care recommendations, and referral or transfer coordination, to eight Indiana hospitals. ViTel Net would bring this experience and our broader multi-organization tele-specialty expertise to Indiana’s GROW initiatives.</v>
      </c>
      <c r="J220" s="5" t="str">
        <f>IF('raw data'!X212="checked",'raw data'!X$1&amp;", ","")&amp;IF('raw data'!Y212="checked",'raw data'!Y$1&amp;", ","")&amp;IF('raw data'!Z212="checked",'raw data'!Z$1&amp;", ","")&amp;IF('raw data'!AA212="checked",'raw data'!AA$1&amp;", ","")&amp;IF('raw data'!AB212="checked",'raw data'!AB$1&amp;", ","")&amp;IF('raw data'!AC212="checked",'raw data'!AC$1,"")</f>
        <v xml:space="preserve">Peer-reviewed research, Evaluation report, Pilot data, Case study, Testimonials, </v>
      </c>
      <c r="K220" s="5" t="str">
        <f>'raw data'!AD212</f>
        <v>Since 2023, ViTel Net has supported East Carolina University’s North Carolina Statewide Telepsychiatry Program (NC-STeP), helping standardize telepsychiatry workflows and connect rural care settings with psychiatric expertise across multiple EHR environments. As of June 30, 2025, NC-STeP had completed 67,543 psychiatric assessments, prevented 11,802 hospitalizations, and generated an estimated $63.7 million in cumulative cost savings. Program evaluations have also reported a 17% reduction in transfers, a 50% reduction in emergency department length of stay for patients with acute behavioral health needs, and approximately $5.7 million in average annual Medicaid savings. These outcomes demonstrate the value of a coordinated, statewide model.</v>
      </c>
      <c r="L220" s="5" t="str">
        <f>'raw data'!AE212</f>
        <v>No</v>
      </c>
      <c r="M220" s="5">
        <f>'raw data'!AF212</f>
        <v>0</v>
      </c>
      <c r="N220" s="5" t="str">
        <f>IF('raw data'!AG212="checked",'raw data'!AG$1&amp;", ","")&amp;IF('raw data'!AH212="checked",'raw data'!AH$1&amp;", ","")&amp;IF('raw data'!AI212="checked",'raw data'!AI$1&amp;", ","")&amp;IF('raw data'!AJ212="checked",'raw data'!AJ$1&amp;", ","")&amp;IF('raw data'!AK212="checked",'raw data'!AK$1&amp;", ","")&amp;IF('raw data'!AL212="checked",'raw data'!AL$1&amp;", ","")&amp;IF('raw data'!AM212="checked",'raw data'!AN212,"")</f>
        <v xml:space="preserve">Maternal &amp; child health, Behavioral health, Data modernization, </v>
      </c>
      <c r="O220" s="5">
        <f>'raw data'!AO212</f>
        <v>0</v>
      </c>
      <c r="P220" s="5" t="str">
        <f>'raw data'!AP212</f>
        <v>This technology is provided as part of our solution</v>
      </c>
      <c r="Q220" s="5" t="str">
        <f>'raw data'!AQ212</f>
        <v>Costs are structured around a one-time implementation fee and a monthly platform subscription per participating site, rather than per user. Implementation covers project management, workflow and technical requirements, platform configuration, testing, sandbox and production environments, documentation, and initial training. Optional one-time fees may apply for each EHR or PACS integration, additional specialty workflows, nonstandard interfaces, or equipment. The recurring subscription includes the selected care module, hosting, interoperability capabilities, software maintenance, and 24/7 technical support. Optional services and modules may carry separate annual subscriptions. Pricing is based on program scope, number of sites, specialties, and integration needs, with volume discounts as participation grows. This enables RHTP funds to support initial infrastructure while a broader network distributes ongoing fixed costs and lowers the cost per site beyond the grant period.</v>
      </c>
      <c r="R220" s="5" t="str">
        <f>'raw data'!AR212</f>
        <v>Implementation is designed to minimize the burden on participating hospitals. ViTel Net works with the program administrator, such as an association or health network, to establish governance, oversight, rollout priorities, and shared workflows. We provide full technical design and implementation support, including project management, configuration, integration, testing, training, go-live, and ongoing support. Each hospital designates a clinical/technical champion to coordinate local stakeholders, validate workflows, participate in testing and training, and facilitate onboarding and ongoing management. Use of the secure web portal requires minimal technical effort; optional EHR or PACS integration requires hospital and vendor participation.</v>
      </c>
      <c r="S220" s="5" t="str">
        <f>'raw data'!AS212</f>
        <v>4 months to go live</v>
      </c>
    </row>
    <row r="221" spans="1:19" ht="315" x14ac:dyDescent="0.25">
      <c r="A221" s="5" t="str">
        <f>'raw data'!E213</f>
        <v>Marian University Plymouth</v>
      </c>
      <c r="B221" s="5" t="str">
        <f>'raw data'!F213</f>
        <v>Neal Knapp</v>
      </c>
      <c r="C221" s="5" t="str">
        <f>'raw data'!H213</f>
        <v>nknapp@marian.edu</v>
      </c>
      <c r="D221" s="5" t="str">
        <f>'raw data'!J213</f>
        <v>https://www.marian.edu/plymouth/</v>
      </c>
      <c r="E221" s="5" t="str">
        <f>'raw data'!K213</f>
        <v>Rural Indiana communities face interconnected challenges that affect long-term health: limited access to fresh, nutritious food and persistent shortages in the healthcare workforce. These challenges are particularly significant in communities where transportation, economic constraints, and limited local services create additional barriers to healthy living and healthcare access. At the same time, rural communities need stronger educational and workforce pipelines that prepare students for healthcare careers while encouraging them to remain and work in rural Indiana. Marian University Plymouth seeks to address these challenges together by connecting food access, nutrition, education, and healthcare workforce development within a community-based rural health strategy.</v>
      </c>
      <c r="F221" s="5" t="str">
        <f>'raw data'!L213</f>
        <v>Marian University Plymouth proposes an integrated rural health model combining food access and healthcare workforce development. Through our agriculture program, aeroponic growing systems can support year-round production of fresh produce for community partners while providing education around food, agriculture, and nutrition. Marian's nursing program can complement this work through experiential learning and community-based health engagement. Together, these programs can create opportunities for agriculture and nursing students to collaborate with rural organizations while developing career-ready skills. The model is designed to strengthen access to nutritious food, create meaningful student experiences, and build a pipeline of graduates prepared to serve rural Indiana communities.</v>
      </c>
      <c r="G221" s="5" t="str">
        <f>IF('raw data'!M213="checked",'raw data'!M$1&amp;", ","")&amp;IF('raw data'!N213="checked",'raw data'!N$1&amp;", ","")&amp;IF('raw data'!O213="checked",'raw data'!O$1&amp;", ","")&amp;IF('raw data'!P213="checked",'raw data'!P$1&amp;", ","")&amp;IF('raw data'!Q213="checked",'raw data'!Q$1&amp;", ","")&amp;IF('raw data'!R213="checked",'raw data'!R$1&amp;", ","")&amp;IF('raw data'!S213="checked",'raw data'!S$1&amp;", ","")&amp;IF('raw data'!T213="checked",'raw data'!U213,"")</f>
        <v>Critical Access Hospitals, Rural PPS Hospitals, FQHCs, Community-Based Organizations, Rural Schools</v>
      </c>
      <c r="H221" s="5" t="str">
        <f>'raw data'!V213</f>
        <v>Marian University Plymouth is embedded in rural north-central Indiana and has extensive experience developing educational and community partnerships around agriculture, workforce development, and community needs. Our agriculture program works with schools, career and technical education programs, nonprofit organizations, agricultural partners, and community organizations to create applied learning opportunities and strengthen regional capacity. Marian also educates nursing students who can contribute to addressing rural healthcare workforce shortages. Our approach emphasizes sustained partnerships rather than short-term interventions, connecting education, workforce preparation, food production, and community engagement to the needs and assets of rural communities.</v>
      </c>
      <c r="I221" s="5">
        <f>'raw data'!W213</f>
        <v>0</v>
      </c>
      <c r="J221" s="5" t="str">
        <f>IF('raw data'!X213="checked",'raw data'!X$1&amp;", ","")&amp;IF('raw data'!Y213="checked",'raw data'!Y$1&amp;", ","")&amp;IF('raw data'!Z213="checked",'raw data'!Z$1&amp;", ","")&amp;IF('raw data'!AA213="checked",'raw data'!AA$1&amp;", ","")&amp;IF('raw data'!AB213="checked",'raw data'!AB$1&amp;", ","")&amp;IF('raw data'!AC213="checked",'raw data'!AC$1,"")</f>
        <v>Pilot data, Case study, No formal evaluation yet</v>
      </c>
      <c r="K221" s="5" t="str">
        <f>'raw data'!AD213</f>
        <v>Marian University Plymouth is actively engaged across northern Indiana through both agriculture and nursing education. Our agriculture program currently operates in Gary and at two sites in Plymouth, using applied agriculture curriculum to support experiential learning, food production, and community engagement. Marian's nursing program is similarly integrated into northern Indiana communities through clinical experiences and community service, providing students with direct experience serving local populations. Together, these programs demonstrate Marian's ability to build community-based educational partnerships, deliver programming in multiple locations, and prepare students for careers that directly support healthcare.</v>
      </c>
      <c r="L221" s="5" t="str">
        <f>'raw data'!AE213</f>
        <v>Yes</v>
      </c>
      <c r="M221" s="5">
        <f>'raw data'!AF213</f>
        <v>0</v>
      </c>
      <c r="N221" s="5" t="str">
        <f>IF('raw data'!AG213="checked",'raw data'!AG$1&amp;", ","")&amp;IF('raw data'!AH213="checked",'raw data'!AH$1&amp;", ","")&amp;IF('raw data'!AI213="checked",'raw data'!AI$1&amp;", ","")&amp;IF('raw data'!AJ213="checked",'raw data'!AJ$1&amp;", ","")&amp;IF('raw data'!AK213="checked",'raw data'!AK$1&amp;", ","")&amp;IF('raw data'!AL213="checked",'raw data'!AL$1&amp;", ","")&amp;IF('raw data'!AM213="checked",'raw data'!AN213,"")</f>
        <v>Workforce development, Chronic disease prevention, Food access, nutrition, and rural community health</v>
      </c>
      <c r="O221" s="5" t="str">
        <f>'raw data'!AO213</f>
        <v>The food-access component may utilize aeroponic growing systems capable of year-round production of fresh produce in controlled environments. Systems require access to electricity, water, appropriate indoor growing space, and basic connectivity where remote monitoring is used. Marian can provide training, technical assistance, curriculum development, and implementation support. Nursing and workforce-development activities can generally utilize existing educational and clinical technology .</v>
      </c>
      <c r="P221" s="5">
        <f>'raw data'!AP213</f>
        <v>0</v>
      </c>
      <c r="Q221" s="5" t="str">
        <f>'raw data'!AQ213</f>
        <v>Marian University proposes a partnership-based cost model rather than a per-user licensing model. Implementation costs would be determined by the scope of each regional partnership and may include personnel, student experiential-learning support, program coordination, training, travel, evaluation, and food-production infrastructure. Aeroponic equipment and related infrastructure would primarily involve upfront capital costs followed by comparatively modest operating costs for seed, nutrients, electricity, water, maintenance, and replacement components. Nursing and workforce-development costs would depend on the scale of student participation, clinical or community engagement, and partner needs. The model is intended to build sustainable local capacity and minimize recurring costs following the grant period.</v>
      </c>
      <c r="R221" s="5" t="str">
        <f>'raw data'!AR213</f>
        <v>Marian is currently positioned to operate in these spaces. Implementation would begin with Marian University and regional partners identifying community needs, participating sites, populations served, and desired outcomes. Marian would provide faculty and program coordination, student engagement, training, and assessment support. Food-access sites would require appropriate space, electricity, water, equipment, and personnel capable of routine system oversight. Nursing and workforce activities would require coordination with healthcare and community partners for experiential learning, workforce programming, and community engagement. The model can be scaled according to regional capacity and existing infrastructure.</v>
      </c>
      <c r="S221" s="5" t="str">
        <f>'raw data'!AS213</f>
        <v>3-6 months</v>
      </c>
    </row>
    <row r="222" spans="1:19" ht="15" customHeight="1" x14ac:dyDescent="0.25">
      <c r="A222" s="5" t="str">
        <f>'raw data'!E214</f>
        <v>Holistic Health Consulting Group</v>
      </c>
      <c r="B222" s="5" t="str">
        <f>'raw data'!F214</f>
        <v>Nasra Mohamed</v>
      </c>
      <c r="C222" s="5" t="str">
        <f>'raw data'!H214</f>
        <v>holistichealthconsultingroup@gmail.com</v>
      </c>
      <c r="D222" s="5" t="str">
        <f>'raw data'!J214</f>
        <v>holistichealthcg.com</v>
      </c>
      <c r="E222" s="5" t="str">
        <f>'raw data'!K214</f>
        <v>Region 1 FQHCs and Critical Access Hospitals have staff, data, and technology, but workflows and responsibilities vary across organizations. The gap is most visible in ED utilization and chronic disease. Pulaski County's heart disease ED visit rate exceeds 1,400 per 100,000, nearly double the regional average, while Starke County has the region's highest diabetes ED visit rate. Patients may return to the community after an ED visit without consistent primary care follow-up. Without shared processes, clear ownership, and common measures, it is difficult to consistently reconnect patients to primary care and spread improvements across the region.</v>
      </c>
      <c r="F222" s="5" t="str">
        <f>'raw data'!L214</f>
        <v>Holistic Health Consulting Group provides two connected services.    Clinical &amp; Quality Consulting begins with organizational assessment, onsite workflow observation, staff input, and data and evidence review. HHCG works with frontline teams and leaders to identify gaps and co-create practical solutions. This may include Standard Work, role clarity, staff training, performance measures, and implementation support. Lean and quality improvement methods are used to test and sustain changes.    Population Health Program Design &amp; Implementation focuses on ED follow-up, chronic disease coordination, care gaps, panel management, and patient coaching. CHWs or trained non-RN staff provide routine outreach, navigation, and follow-up. Clinical needs are escalated to an RN when appropriate, with patients connected back to their primary care office.    HHCG can support an organization's existing team or develop staffing capacity as the program scales.</v>
      </c>
      <c r="G222" s="5" t="str">
        <f>IF('raw data'!M214="checked",'raw data'!M$1&amp;", ","")&amp;IF('raw data'!N214="checked",'raw data'!N$1&amp;", ","")&amp;IF('raw data'!O214="checked",'raw data'!O$1&amp;", ","")&amp;IF('raw data'!P214="checked",'raw data'!P$1&amp;", ","")&amp;IF('raw data'!Q214="checked",'raw data'!Q$1&amp;", ","")&amp;IF('raw data'!R214="checked",'raw data'!R$1&amp;", ","")&amp;IF('raw data'!S214="checked",'raw data'!S$1&amp;", ","")&amp;IF('raw data'!T214="checked",'raw data'!U214,"")</f>
        <v xml:space="preserve">Critical Access Hospitals, FQHCs, </v>
      </c>
      <c r="H222" s="5" t="str">
        <f>'raw data'!V214</f>
        <v>I bring 12 years of clinical nursing experience and 5 years of project consulting in clinical operations and quality improvement, including work within an Indiana FQHC and multi-site ambulatory organizations serving underserved populations.    My work has included workflow redesign, patient outreach, care coordination, quality improvement, and implementation across 50+ clinic sites. My nursing background provides direct understanding of how operational changes affect nurses, medical assistants, providers, and patients. I work with frontline staff and leaders to assess current processes, identify breakdowns, develop practical solutions, test changes, and measure results before expansion. While my direct experience has primarily been in FQHC and ambulatory settings, this experience is applicable to rural healthcare organizations.</v>
      </c>
      <c r="I222" s="5" t="str">
        <f>'raw data'!W214</f>
        <v>I have lived and worked in Indiana for 20 years, with 12 years of clinical nursing experience, including FQHC experience, and 5 years of project consulting in clinical operations and quality improvement. My work includes ambulatory operations, patient outreach, care coordination, and workflow redesign. In developing this solution, I reviewed Region 1 data on chronic disease, ED utilization, and primary care access, along with Project UTILIZE and existing FQHC infrastructure.</v>
      </c>
      <c r="J222" s="5" t="str">
        <f>IF('raw data'!X214="checked",'raw data'!X$1&amp;", ","")&amp;IF('raw data'!Y214="checked",'raw data'!Y$1&amp;", ","")&amp;IF('raw data'!Z214="checked",'raw data'!Z$1&amp;", ","")&amp;IF('raw data'!AA214="checked",'raw data'!AA$1&amp;", ","")&amp;IF('raw data'!AB214="checked",'raw data'!AB$1&amp;", ","")&amp;IF('raw data'!AC214="checked",'raw data'!AC$1,"")</f>
        <v xml:space="preserve">Peer-reviewed research, Case study, </v>
      </c>
      <c r="K222" s="5" t="str">
        <f>'raw data'!AD214</f>
        <v>Previous clinical operations and quality improvement work includes:    Increased patient recapture from 18% to 31% across 50+ clinics through workflow redesign  Reduced medication and vaccine errors by more than 90% through SOP implementation  Built and launched a centralized outreach call center supporting 6,000+ patient contacts  Led 5S and waste-reduction projects with frontline clinical teams    The population health approach also draws on research including Kelley et al. on navigation for frequent Medicaid ED users, Capp et al. on care coordination and primary care use, Kimmel et al. on electronic ED notifications for high-risk populations, and Allen et al. on a countywide quality improvement approach to Medicaid utilization.</v>
      </c>
      <c r="L222" s="5" t="str">
        <f>'raw data'!AE214</f>
        <v>No</v>
      </c>
      <c r="M222" s="5">
        <f>'raw data'!AF214</f>
        <v>0</v>
      </c>
      <c r="N222" s="5" t="str">
        <f>IF('raw data'!AG214="checked",'raw data'!AG$1&amp;", ","")&amp;IF('raw data'!AH214="checked",'raw data'!AH$1&amp;", ","")&amp;IF('raw data'!AI214="checked",'raw data'!AI$1&amp;", ","")&amp;IF('raw data'!AJ214="checked",'raw data'!AJ$1&amp;", ","")&amp;IF('raw data'!AK214="checked",'raw data'!AK$1&amp;", ","")&amp;IF('raw data'!AL214="checked",'raw data'!AL$1&amp;", ","")&amp;IF('raw data'!AM214="checked",'raw data'!AN214,"")</f>
        <v xml:space="preserve">Workforce development, Chronic disease prevention, Data modernization, </v>
      </c>
      <c r="O222" s="5" t="str">
        <f>'raw data'!AO214</f>
        <v>No new technology is required. HHCG will work with existing EHR, population health, and health information exchange systems. Where available, Azara DRVS may support patient identification, panel management, and care-gap tracking, while IHIE may support ED notifications and transitions of care. Outreach staff will need a computer, secure phone capability, internet access, and approved system access. Technology needs will be reviewed with each organization during implementation.</v>
      </c>
      <c r="P222" s="5" t="str">
        <f>'raw data'!AP214</f>
        <v>This technology is NOT provided as part of our solution and the purchasing entity needs to procure the technology on their own</v>
      </c>
      <c r="Q222" s="5" t="str">
        <f>'raw data'!AQ214</f>
        <v>Clinical &amp; Quality Consulting uses a fixed implementation fee based on organizational size, number of sites, assessment scope, training, and implementation support. Training may be priced by participant or cohort.    Population Health Program Design &amp; Implementation is priced based on patient volume, services, and staffing needs. HHCG can support an organization's existing team or develop staffing capacity as the program scales.    There are no annual licensing or software maintenance fees from HHCG. Materials and tools developed for the engagement are transferred at handoff. After the grant, ongoing costs primarily depend on staffing, refresher training, and technology already maintained by participating organizations.</v>
      </c>
      <c r="R222" s="5" t="str">
        <f>'raw data'!AR214</f>
        <v>Implementation requires leadership and frontline participation in assessment, onsite workflow observation, co-design, training, and performance review. Organizations will provide access to available EHR, population health, care-gap, and ED notification data.    Population health implementation requires a defined target population and outreach staff. CHWs or trained non-RN staff can provide outreach, navigation, coaching, and follow-up. Clinical needs are escalated to an RN when appropriate, with patients connected back to their primary care office.    HHCG can support an existing team or develop staffing capacity as the program scales. Existing technology will be used whenever possible.</v>
      </c>
      <c r="S222" s="5" t="str">
        <f>'raw data'!AS214</f>
        <v xml:space="preserve">36 months </v>
      </c>
    </row>
    <row r="223" spans="1:19" ht="240" x14ac:dyDescent="0.25">
      <c r="A223" s="5" t="str">
        <f>'raw data'!E215</f>
        <v>The Kroger Co</v>
      </c>
      <c r="B223" s="5" t="str">
        <f>'raw data'!F215</f>
        <v>Chuck D'Imperio</v>
      </c>
      <c r="C223" s="5" t="str">
        <f>'raw data'!H215</f>
        <v>chuck.dimperio@kroger.com</v>
      </c>
      <c r="D223" s="5">
        <f>'raw data'!J215</f>
        <v>0</v>
      </c>
      <c r="E223" s="5" t="str">
        <f>'raw data'!K215</f>
        <v>Rural communities face persistent challenges including provider shortages, limited access to preventive and chronic disease care, transportation barriers, and worsening health outcomes. Kroger Health addresses these gaps by leveraging a scalable network of pharmacists, clinicians, technology, and community-based services to deliver preventive care, chronic disease management, vaccinations, screenings, care coordination, and population health programs closer to where patients live and work, improving access, outcomes, and long-term sustainability of rural healthcare services.</v>
      </c>
      <c r="F223" s="5" t="str">
        <f>'raw data'!L215</f>
        <v>Kroger Health delivers scalable, community-based healthcare solutions that expand access to preventive care, chronic disease management, immunizations, screenings, care coordination, and population health services. Through our network of pharmacies, clinicians, employer partnerships, technology platforms, and community programs, we help improve health outcomes, strengthen rural healthcare infrastructure, and support sustainable healthcare transformation initiatives.</v>
      </c>
      <c r="G223" s="5" t="str">
        <f>IF('raw data'!M215="checked",'raw data'!M$1&amp;", ","")&amp;IF('raw data'!N215="checked",'raw data'!N$1&amp;", ","")&amp;IF('raw data'!O215="checked",'raw data'!O$1&amp;", ","")&amp;IF('raw data'!P215="checked",'raw data'!P$1&amp;", ","")&amp;IF('raw data'!Q215="checked",'raw data'!Q$1&amp;", ","")&amp;IF('raw data'!R215="checked",'raw data'!R$1&amp;", ","")&amp;IF('raw data'!S215="checked",'raw data'!S$1&amp;", ","")&amp;IF('raw data'!T215="checked",'raw data'!U215,"")</f>
        <v xml:space="preserve">FQHCs, Community-Based Organizations, State Agencies, </v>
      </c>
      <c r="H223" s="5" t="str">
        <f>'raw data'!V215</f>
        <v>Kroger Health has significant experience serving rural communities through its network of community pharmacies, clinical programs, preventive health services, vaccinations, chronic disease management initiatives, and community partnerships. We have collaborated with public health agencies, employers, healthcare providers, and community organizations to improve access to care, address chronic disease burden, expand preventive services, and support innovative healthcare delivery models that improve outcomes and strengthen rural healthcare infrastructure</v>
      </c>
      <c r="I223" s="5" t="str">
        <f>'raw data'!W215</f>
        <v xml:space="preserve">Kroger Health has 30 pharmacies across 7 coalitions. </v>
      </c>
      <c r="J223" s="5" t="str">
        <f>IF('raw data'!X215="checked",'raw data'!X$1&amp;", ","")&amp;IF('raw data'!Y215="checked",'raw data'!Y$1&amp;", ","")&amp;IF('raw data'!Z215="checked",'raw data'!Z$1&amp;", ","")&amp;IF('raw data'!AA215="checked",'raw data'!AA$1&amp;", ","")&amp;IF('raw data'!AB215="checked",'raw data'!AB$1&amp;", ","")&amp;IF('raw data'!AC215="checked",'raw data'!AC$1,"")</f>
        <v xml:space="preserve">Evaluation report, Pilot data, Case study, Testimonials, </v>
      </c>
      <c r="K223" s="5">
        <f>'raw data'!AD215</f>
        <v>0</v>
      </c>
      <c r="L223" s="5" t="str">
        <f>'raw data'!AE215</f>
        <v>No</v>
      </c>
      <c r="M223" s="5">
        <f>'raw data'!AF215</f>
        <v>0</v>
      </c>
      <c r="N223" s="5" t="str">
        <f>IF('raw data'!AG215="checked",'raw data'!AG$1&amp;", ","")&amp;IF('raw data'!AH215="checked",'raw data'!AH$1&amp;", ","")&amp;IF('raw data'!AI215="checked",'raw data'!AI$1&amp;", ","")&amp;IF('raw data'!AJ215="checked",'raw data'!AJ$1&amp;", ","")&amp;IF('raw data'!AK215="checked",'raw data'!AK$1&amp;", ","")&amp;IF('raw data'!AL215="checked",'raw data'!AL$1&amp;", ","")&amp;IF('raw data'!AM215="checked",'raw data'!AN215,"")</f>
        <v xml:space="preserve">Chronic disease prevention, Data modernization, </v>
      </c>
      <c r="O223" s="5">
        <f>'raw data'!AO215</f>
        <v>0</v>
      </c>
      <c r="P223" s="5">
        <f>'raw data'!AP215</f>
        <v>0</v>
      </c>
      <c r="Q223" s="5" t="str">
        <f>'raw data'!AQ215</f>
        <v>Kroger Health utilizes a flexible cost model that may include implementation fees, PMPM care management payments, contracted service rates, fee-for-service reimbursement, and value-based payment arrangements. Startup costs typically include implementation planning, training, technology integration, and reporting infrastructure. Long-term sustainability is supported through Medicaid, Medicare, commercial payer contracts, employer-sponsored programs, and value-based reimbursement models, allowing successful programs to continue beyond the grant period without reliance on ongoing grant funding</v>
      </c>
      <c r="R223" s="5" t="str">
        <f>'raw data'!AR215</f>
        <v>Kroger Health leverages existing pharmacy locations, clinical staff, and technology platforms to minimize implementation burden and accelerate deployment. Implementation typically includes:    Program planning and workflow development  Staff training and clinical protocol education  Patient identification and enrollment processes  Reporting, outcomes tracking, and data-sharing capabilities  Care coordination and community referral processes  Ongoing program management and performance monitoring    Because the model utilizes existing pharmacy infrastructure and healthcare professionals, minimal new facilities or technology investments are typically required, supporting efficient implementation and long-term sustainability</v>
      </c>
      <c r="S223" s="5" t="str">
        <f>'raw data'!AS215</f>
        <v>3-6 months</v>
      </c>
    </row>
    <row r="224" spans="1:19" ht="330" x14ac:dyDescent="0.25">
      <c r="A224" s="5" t="str">
        <f>'raw data'!E216</f>
        <v>Team Peace Inc</v>
      </c>
      <c r="B224" s="5" t="str">
        <f>'raw data'!F216</f>
        <v>Kara Schmidt</v>
      </c>
      <c r="C224" s="5" t="str">
        <f>'raw data'!H216</f>
        <v>beteampeace@gmail.com</v>
      </c>
      <c r="D224" s="5" t="str">
        <f>'raw data'!J216</f>
        <v>https://beteampeace.org/</v>
      </c>
      <c r="E224" s="5" t="str">
        <f>'raw data'!K216</f>
        <v>Rural communities in Orange, Crawford, and Lawrence Counties face significant challenges supporting the mental health and well-being of youth and the adults who care for, educate, and serve them. Schools and community organizations are increasingly responding to stress, anxiety, dysregulation, behavioral challenges, social disconnection, trauma, and educator burnout, often with limited behavioral health resources. Rural workforce shortages further increase the need for prevention strategies that can be embedded into everyday environments. Team Peace addresses this gap by strengthening protective factors before challenges escalate, equipping youth and adults with practical skills for nervous system regulation, resilience, communication, healthy relationships, stress management, and connection.</v>
      </c>
      <c r="F224" s="5" t="str">
        <f>'raw data'!L216</f>
        <v>Team Peace provides prevention-focused, neuroscience-informed mental health programming for youth and adults across rural schools and communities. Our model combines biweekly school-based instruction, evidence-based regulation tools, digital and hybrid curriculum, youth leadership and summer programming, educator professional development, and the Team Peace Resilience Institute. Programming builds emotional regulation, resilience, communication, healthy relationships, conflict-resolution skills, and connection while strengthening protective factors associated with long-term well-being. Rather than waiting until mental health challenges require intensive intervention, Team Peace builds practical skills and supportive environments that promote mental wellness, while increasing the capacity of schools and community organizations to sustain prevention practices.</v>
      </c>
      <c r="G224" s="5" t="str">
        <f>IF('raw data'!M216="checked",'raw data'!M$1&amp;", ","")&amp;IF('raw data'!N216="checked",'raw data'!N$1&amp;", ","")&amp;IF('raw data'!O216="checked",'raw data'!O$1&amp;", ","")&amp;IF('raw data'!P216="checked",'raw data'!P$1&amp;", ","")&amp;IF('raw data'!Q216="checked",'raw data'!Q$1&amp;", ","")&amp;IF('raw data'!R216="checked",'raw data'!R$1&amp;", ","")&amp;IF('raw data'!S216="checked",'raw data'!S$1&amp;", ","")&amp;IF('raw data'!T216="checked",'raw data'!U216,"")</f>
        <v>Community-Based Organizations, Schools (students &amp; staff/educators), Youth-serving organizations, Early Childhood, Parents/Caregivers</v>
      </c>
      <c r="H224" s="5" t="str">
        <f>'raw data'!V216</f>
        <v>Team Peace is a grass roots organization,  developed in and for rural communities and has extensive experience partnering with rural schools, educators, families, and community organizations. Our current programming regularly reaches about 2000 students across seven school buildings, with expansion planned throughout Orange, Crawford, Lawrence, and Martin Counties. Our model recognizes rural realities, including behavioral health workforce shortages, transportation barriers, limited resources, educator capacity constraints, and the importance of trusted local relationships. Team Peace works within existing schools and community systems rather than creating parallel services, providing practical, low-cost strategies that educators, youth-serving professionals, caregivers, and organizations can integrate into everyday environments.</v>
      </c>
      <c r="I224" s="5" t="str">
        <f>'raw data'!W216</f>
        <v>Team Peace is an Indiana-based nonprofit with years of experience delivering prevention-focused mental health and resilience programming in rural southern Indiana. The organization currently serves about 2,000 students through regular school-based programming and supports approximately 90 educators through training, workshops, and implementation support. Team Peace has established relationships with school districts and community partners throughout Orange, Crawford, Martin, and Lawrence Countie</v>
      </c>
      <c r="J224" s="5" t="str">
        <f>IF('raw data'!X216="checked",'raw data'!X$1&amp;", ","")&amp;IF('raw data'!Y216="checked",'raw data'!Y$1&amp;", ","")&amp;IF('raw data'!Z216="checked",'raw data'!Z$1&amp;", ","")&amp;IF('raw data'!AA216="checked",'raw data'!AA$1&amp;", ","")&amp;IF('raw data'!AB216="checked",'raw data'!AB$1&amp;", ","")&amp;IF('raw data'!AC216="checked",'raw data'!AC$1,"")</f>
        <v xml:space="preserve">Evaluation report, Testimonials, </v>
      </c>
      <c r="K224" s="5" t="str">
        <f>'raw data'!AD216</f>
        <v>Team Peace has grown from a community-based initiative into a regional prevention program regularly serving about 2,000 youth across seven school buildings. Approximately 90 educators have participated in training, workshops, or implementation support, and one participating school has integrated approximately 40 Team Peace regulation practices. Team Peace has also expanded prevention beyond classroom instruction through summer camps, youth leadership, educator training, and community programming. Building on this foundation, Team Peace is partnering with Indiana University Southeast to formally evaluate student outcomes and guide continued program improvement and expansion.</v>
      </c>
      <c r="L224" s="5" t="str">
        <f>'raw data'!AE216</f>
        <v>Yes</v>
      </c>
      <c r="M224" s="5" t="str">
        <f>'raw data'!AF216</f>
        <v xml:space="preserve">We have project-based partnerships  with Southern Indiana Community Health Care (SICHC), Orange County Health Department, Safe Haven Recovery Center, Orange County Purdue Extension. </v>
      </c>
      <c r="N224" s="5" t="str">
        <f>IF('raw data'!AG216="checked",'raw data'!AG$1&amp;", ","")&amp;IF('raw data'!AH216="checked",'raw data'!AH$1&amp;", ","")&amp;IF('raw data'!AI216="checked",'raw data'!AI$1&amp;", ","")&amp;IF('raw data'!AJ216="checked",'raw data'!AJ$1&amp;", ","")&amp;IF('raw data'!AK216="checked",'raw data'!AK$1&amp;", ","")&amp;IF('raw data'!AL216="checked",'raw data'!AL$1&amp;", ","")&amp;IF('raw data'!AM216="checked",'raw data'!AN216,"")</f>
        <v xml:space="preserve">Workforce development, Behavioral health, </v>
      </c>
      <c r="O224" s="5" t="str">
        <f>'raw data'!AO216</f>
        <v>Technology requirements include laptops and printers for program coordinators, digital curriculum platform development and hosting, internet access, etc. These tools support program coordination, digital curriculum development, data collection, and delivery of digital and hybrid programming.</v>
      </c>
      <c r="P224" s="5" t="str">
        <f>'raw data'!AP216</f>
        <v>This technology is provided as part of our solution</v>
      </c>
      <c r="Q224" s="5" t="str">
        <f>'raw data'!AQ216</f>
        <v>Team Peace uses a blended funding and implementation model designed to reduce reliance on grant funding over time. Current costs include school-based program contracts, facilitator and coordinator time, curriculum and digital resource development, educator training, and community programming. Long-term sustainability will include school contracts, fee-based Resilience Institute and professional development offerings, digital curriculum access/licensing, summer programming, and continued philanthropic and community investment. Grant funding will support development of scalable digital and hybrid resources and increased adult implementation capacity, allowing Team Peace to expand access, strengthen consistency across participating communities, and create sustainable pathways for continued program growth beyond the grant period.</v>
      </c>
      <c r="R224" s="5" t="str">
        <f>'raw data'!AR216</f>
        <v>Implementation requires trained Team Peace staff and facilitators; coordination with participating schools and community organizations; and designated contacts for scheduling and communication. School-based programming requires classroom access, educator participation, curriculum materials, and basic technology for digital/hybrid lessons. Digital expansion requires video production, platform development, and content creation. Youth Ambassador programs and summer camps require facilitators, materials, community spaces, and partner support. Adult programming requires qualified facilitators, training resources, and meeting space. Ongoing coordination, partnerships, and evaluation will support quality and growth.</v>
      </c>
      <c r="S224" s="5" t="str">
        <f>'raw data'!AS216</f>
        <v>Varies by activity: 1-12 months for most of it.</v>
      </c>
    </row>
    <row r="225" spans="1:19" ht="180" x14ac:dyDescent="0.25">
      <c r="A225" s="5" t="str">
        <f>'raw data'!E217</f>
        <v>First Chance Center</v>
      </c>
      <c r="B225" s="5" t="str">
        <f>'raw data'!F217</f>
        <v>Brian Self</v>
      </c>
      <c r="C225" s="5" t="str">
        <f>'raw data'!H217</f>
        <v>bself@firstchancecenter.com</v>
      </c>
      <c r="D225" s="5" t="str">
        <f>'raw data'!J217</f>
        <v>https://firstchancecenter.com</v>
      </c>
      <c r="E225" s="5" t="str">
        <f>'raw data'!K217</f>
        <v>We are rural public transit provider for Orange County, operating Orange County Transit Service. Transportation affects access to care which can impede health outcomes.</v>
      </c>
      <c r="F225" s="5" t="str">
        <f>'raw data'!L217</f>
        <v>We can help meet the transportation needs in the community. We need more healthcare providers to know about our services and direct patients to us.</v>
      </c>
      <c r="G225" s="5" t="str">
        <f>IF('raw data'!M217="checked",'raw data'!M$1&amp;", ","")&amp;IF('raw data'!N217="checked",'raw data'!N$1&amp;", ","")&amp;IF('raw data'!O217="checked",'raw data'!O$1&amp;", ","")&amp;IF('raw data'!P217="checked",'raw data'!P$1&amp;", ","")&amp;IF('raw data'!Q217="checked",'raw data'!Q$1&amp;", ","")&amp;IF('raw data'!R217="checked",'raw data'!R$1&amp;", ","")&amp;IF('raw data'!S217="checked",'raw data'!S$1&amp;", ","")&amp;IF('raw data'!T217="checked",'raw data'!U217,"")</f>
        <v>Local Health Departments, Critical Access Hospitals, Rural PPS Hospitals, FQHCs, Community-Based Organizations, Any healthcare provider with patients who struggle with transportation needs.</v>
      </c>
      <c r="H225" s="5" t="str">
        <f>'raw data'!V217</f>
        <v>Our agency has operated in Orange County since 1969, and we have provided public transit for the past 30 years.</v>
      </c>
      <c r="I225" s="5" t="str">
        <f>'raw data'!W217</f>
        <v>Have provided rural public transit in Orange County for 30 years.</v>
      </c>
      <c r="J225" s="5" t="str">
        <f>IF('raw data'!X217="checked",'raw data'!X$1&amp;", ","")&amp;IF('raw data'!Y217="checked",'raw data'!Y$1&amp;", ","")&amp;IF('raw data'!Z217="checked",'raw data'!Z$1&amp;", ","")&amp;IF('raw data'!AA217="checked",'raw data'!AA$1&amp;", ","")&amp;IF('raw data'!AB217="checked",'raw data'!AB$1&amp;", ","")&amp;IF('raw data'!AC217="checked",'raw data'!AC$1,"")</f>
        <v xml:space="preserve">Evaluation report, </v>
      </c>
      <c r="K225" s="5" t="str">
        <f>'raw data'!AD217</f>
        <v>We provide on average 10 - 12,000 passengers boarding per year.</v>
      </c>
      <c r="L225" s="5" t="str">
        <f>'raw data'!AE217</f>
        <v>Yes</v>
      </c>
      <c r="M225" s="5" t="str">
        <f>'raw data'!AF217</f>
        <v>We have a service agreement in place with Southern Indiana Community Healthcare.</v>
      </c>
      <c r="N225" s="5" t="str">
        <f>IF('raw data'!AG217="checked",'raw data'!AG$1&amp;", ","")&amp;IF('raw data'!AH217="checked",'raw data'!AH$1&amp;", ","")&amp;IF('raw data'!AI217="checked",'raw data'!AI$1&amp;", ","")&amp;IF('raw data'!AJ217="checked",'raw data'!AJ$1&amp;", ","")&amp;IF('raw data'!AK217="checked",'raw data'!AK$1&amp;", ","")&amp;IF('raw data'!AL217="checked",'raw data'!AL$1&amp;", ","")&amp;IF('raw data'!AM217="checked",'raw data'!AN217,"")</f>
        <v xml:space="preserve">Chronic disease prevention, Maternal &amp; child health, Behavioral health, Emergency preparedness, </v>
      </c>
      <c r="O225" s="5" t="str">
        <f>'raw data'!AO217</f>
        <v>None</v>
      </c>
      <c r="P225" s="5" t="str">
        <f>'raw data'!AP217</f>
        <v>Our solution does not need any technology components</v>
      </c>
      <c r="Q225" s="5" t="str">
        <f>'raw data'!AQ217</f>
        <v>Per use costs based on the trip being provided.</v>
      </c>
      <c r="R225" s="5" t="str">
        <f>'raw data'!AR217</f>
        <v>None. We are already providing the service. Potential passengers would just need to call to schedule services when we have availabilty.</v>
      </c>
      <c r="S225" s="5" t="str">
        <f>'raw data'!AS217</f>
        <v>N/A</v>
      </c>
    </row>
    <row r="226" spans="1:19" ht="45" x14ac:dyDescent="0.25">
      <c r="A226" s="5" t="str">
        <f>'raw data'!E219</f>
        <v xml:space="preserve">Broomx </v>
      </c>
      <c r="B226" s="5" t="str">
        <f>'raw data'!F219</f>
        <v>V</v>
      </c>
      <c r="C226" s="5" t="str">
        <f>'raw data'!H219</f>
        <v>Vicenc@broomx.us</v>
      </c>
      <c r="D226" s="5">
        <f>'raw data'!J219</f>
        <v>0</v>
      </c>
      <c r="E226" s="5">
        <f>'raw data'!K219</f>
        <v>0</v>
      </c>
      <c r="F226" s="5">
        <f>'raw data'!L219</f>
        <v>0</v>
      </c>
      <c r="G226" s="5" t="str">
        <f>IF('raw data'!M219="checked",'raw data'!M$1&amp;", ","")&amp;IF('raw data'!N219="checked",'raw data'!N$1&amp;", ","")&amp;IF('raw data'!O219="checked",'raw data'!O$1&amp;", ","")&amp;IF('raw data'!P219="checked",'raw data'!P$1&amp;", ","")&amp;IF('raw data'!Q219="checked",'raw data'!Q$1&amp;", ","")&amp;IF('raw data'!R219="checked",'raw data'!R$1&amp;", ","")&amp;IF('raw data'!S219="checked",'raw data'!S$1&amp;", ","")&amp;IF('raw data'!T219="checked",'raw data'!U219,"")</f>
        <v/>
      </c>
      <c r="H226" s="5">
        <f>'raw data'!V219</f>
        <v>0</v>
      </c>
      <c r="I226" s="5">
        <f>'raw data'!W219</f>
        <v>0</v>
      </c>
      <c r="J226" s="5" t="str">
        <f>IF('raw data'!X219="checked",'raw data'!X$1&amp;", ","")&amp;IF('raw data'!Y219="checked",'raw data'!Y$1&amp;", ","")&amp;IF('raw data'!Z219="checked",'raw data'!Z$1&amp;", ","")&amp;IF('raw data'!AA219="checked",'raw data'!AA$1&amp;", ","")&amp;IF('raw data'!AB219="checked",'raw data'!AB$1&amp;", ","")&amp;IF('raw data'!AC219="checked",'raw data'!AC$1,"")</f>
        <v/>
      </c>
      <c r="K226" s="5">
        <f>'raw data'!AD219</f>
        <v>0</v>
      </c>
      <c r="L226" s="5">
        <f>'raw data'!AE219</f>
        <v>0</v>
      </c>
      <c r="M226" s="5">
        <f>'raw data'!AF219</f>
        <v>0</v>
      </c>
      <c r="N226" s="5" t="str">
        <f>IF('raw data'!AG219="checked",'raw data'!AG$1&amp;", ","")&amp;IF('raw data'!AH219="checked",'raw data'!AH$1&amp;", ","")&amp;IF('raw data'!AI219="checked",'raw data'!AI$1&amp;", ","")&amp;IF('raw data'!AJ219="checked",'raw data'!AJ$1&amp;", ","")&amp;IF('raw data'!AK219="checked",'raw data'!AK$1&amp;", ","")&amp;IF('raw data'!AL219="checked",'raw data'!AL$1&amp;", ","")&amp;IF('raw data'!AM219="checked",'raw data'!AN219,"")</f>
        <v/>
      </c>
      <c r="O226" s="5">
        <f>'raw data'!AO219</f>
        <v>0</v>
      </c>
      <c r="P226" s="5">
        <f>'raw data'!AP219</f>
        <v>0</v>
      </c>
      <c r="Q226" s="5">
        <f>'raw data'!AQ219</f>
        <v>0</v>
      </c>
      <c r="R226" s="5">
        <f>'raw data'!AR219</f>
        <v>0</v>
      </c>
      <c r="S226" s="5">
        <f>'raw data'!AS219</f>
        <v>0</v>
      </c>
    </row>
    <row r="227" spans="1:19" ht="135" x14ac:dyDescent="0.25">
      <c r="A227" s="5" t="str">
        <f>'raw data'!E220</f>
        <v>ND-SCAN</v>
      </c>
      <c r="B227" s="5" t="str">
        <f>'raw data'!F220</f>
        <v>Marya Lieberman</v>
      </c>
      <c r="C227" s="5" t="str">
        <f>'raw data'!H220</f>
        <v>mlieberm@nd.edu</v>
      </c>
      <c r="D227" s="5" t="str">
        <f>'raw data'!J220</f>
        <v>https://sensorinitiative.nd.edu/about/research/nd-scan-notre-dame-serving-community-analytical-needs/</v>
      </c>
      <c r="E227" s="5" t="str">
        <f>'raw data'!K220</f>
        <v xml:space="preserve">It’s difficult to provide emergency care, diagnosis, treatment, and recovery for substance use disorders if you don’t know what substances are common in the illicit drug supply in your community. </v>
      </c>
      <c r="F227" s="5" t="str">
        <f>'raw data'!L220</f>
        <v xml:space="preserve">NS-SCAN can provide timely and actionable information to health care providers in rural counties about what substances are present in illicit drugs in their region.   We use lab instruments to analyze tiny traces of drugs on "drug trash" items that would ordinarily be thrown away.  </v>
      </c>
      <c r="G227" s="5" t="str">
        <f>IF('raw data'!M220="checked",'raw data'!M$1&amp;", ","")&amp;IF('raw data'!N220="checked",'raw data'!N$1&amp;", ","")&amp;IF('raw data'!O220="checked",'raw data'!O$1&amp;", ","")&amp;IF('raw data'!P220="checked",'raw data'!P$1&amp;", ","")&amp;IF('raw data'!Q220="checked",'raw data'!Q$1&amp;", ","")&amp;IF('raw data'!R220="checked",'raw data'!R$1&amp;", ","")&amp;IF('raw data'!S220="checked",'raw data'!S$1&amp;", ","")&amp;IF('raw data'!T220="checked",'raw data'!U220,"")</f>
        <v xml:space="preserve">Local Health Departments, Critical Access Hospitals, Rural PPS Hospitals, FQHCs, EMS, Community-Based Organizations, State Agencies, </v>
      </c>
      <c r="H227" s="5" t="str">
        <f>'raw data'!V220</f>
        <v xml:space="preserve">Most of our partners now are in Saint Joseph County;  we are expanding under the 2026 Indiana Rural Health “GROW” program.  We have a mail-in program for “drug trash”.  </v>
      </c>
      <c r="I227" s="5" t="str">
        <f>'raw data'!W220</f>
        <v>ND-SCAN is based at the University of Notre Dame.</v>
      </c>
      <c r="J227" s="5" t="str">
        <f>IF('raw data'!X220="checked",'raw data'!X$1&amp;", ","")&amp;IF('raw data'!Y220="checked",'raw data'!Y$1&amp;", ","")&amp;IF('raw data'!Z220="checked",'raw data'!Z$1&amp;", ","")&amp;IF('raw data'!AA220="checked",'raw data'!AA$1&amp;", ","")&amp;IF('raw data'!AB220="checked",'raw data'!AB$1&amp;", ","")&amp;IF('raw data'!AC220="checked",'raw data'!AC$1,"")</f>
        <v xml:space="preserve">Peer-reviewed research, Pilot data, </v>
      </c>
      <c r="K227" s="5" t="str">
        <f>'raw data'!AD220</f>
        <v xml:space="preserve">We’ve tested over 240 samples for eight external partners in Indiana, Ohio, and Massachusetts.  With just an empty baggie, used test strip, or used syringe plunger, we can detect high potency/low concentration samples like meditomidine, cyclorphines, nitazines, synthetic cannabinoids, and carfentanil.  </v>
      </c>
      <c r="L227" s="5" t="str">
        <f>'raw data'!AE220</f>
        <v>No</v>
      </c>
      <c r="M227" s="5">
        <f>'raw data'!AF220</f>
        <v>0</v>
      </c>
      <c r="N227" s="5" t="str">
        <f>IF('raw data'!AG220="checked",'raw data'!AG$1&amp;", ","")&amp;IF('raw data'!AH220="checked",'raw data'!AH$1&amp;", ","")&amp;IF('raw data'!AI220="checked",'raw data'!AI$1&amp;", ","")&amp;IF('raw data'!AJ220="checked",'raw data'!AJ$1&amp;", ","")&amp;IF('raw data'!AK220="checked",'raw data'!AK$1&amp;", ","")&amp;IF('raw data'!AL220="checked",'raw data'!AL$1&amp;", ","")&amp;IF('raw data'!AM220="checked",'raw data'!AN220,"")</f>
        <v xml:space="preserve">Behavioral health, Emergency preparedness, </v>
      </c>
      <c r="O227" s="5" t="str">
        <f>'raw data'!AO220</f>
        <v>n/a</v>
      </c>
      <c r="P227" s="5" t="str">
        <f>'raw data'!AP220</f>
        <v>This technology is provided as part of our solution</v>
      </c>
      <c r="Q227" s="5" t="str">
        <f>'raw data'!AQ220</f>
        <v xml:space="preserve">Our GROW funding will pay all the costs, including kits for sample collection and sample analysis.  </v>
      </c>
      <c r="R227" s="5" t="str">
        <f>'raw data'!AR220</f>
        <v xml:space="preserve">We would need to set up a partnering and data use agreement;  this could be based on our agreement with Beacon Medical Services.  </v>
      </c>
      <c r="S227" s="5" t="str">
        <f>'raw data'!AS220</f>
        <v>30 days after agreements are signed</v>
      </c>
    </row>
    <row r="228" spans="1:19" ht="330" x14ac:dyDescent="0.25">
      <c r="A228" s="5" t="str">
        <f>'raw data'!E221</f>
        <v>Youth First, Inc.</v>
      </c>
      <c r="B228" s="5" t="str">
        <f>'raw data'!F221</f>
        <v>Holli Sullivan</v>
      </c>
      <c r="C228" s="5" t="str">
        <f>'raw data'!H221</f>
        <v>hsullivan@youthfirstinc.org</v>
      </c>
      <c r="D228" s="5" t="str">
        <f>'raw data'!J221</f>
        <v>www.youthfirstinc.org</v>
      </c>
      <c r="E228" s="5" t="str">
        <f>'raw data'!K221</f>
        <v>Youth and families in rural Region 8 face significant barriers to accessing behavioral health services, including provider shortages, transportation challenges, cost, stigma, long wait times, and limited availability of child and adolescent mental health supports. Schools are often the most consistent and accessible point of contact for children and families, but many rural schools do not have enough mental health capacity to meet growing student needs. These challenges can delay early identification, prevention, intervention, and referral coordination for students experiencing mental health, substance use prevention, trauma, grief, family stress, or school-functioning concerns.</v>
      </c>
      <c r="F228" s="5" t="str">
        <f>'raw data'!L221</f>
        <v>Youth First’s solution expands high-access, school-based behavioral health and prevention services across Region 8. Services are delivered directly in schools and provided at no cost to students or families, reducing barriers related to transportation, cost, stigma, and difficulty accessing community-based care. Youth First supports workforce development through recruitment, onboarding, clinical supervision, graduate internship partnerships, and professional development for school-based mental health professionals. The model provides prevention education, early intervention, individual and group support, crisis response, referral coordination, and consultation with parents, caregivers, educators, and school staff.</v>
      </c>
      <c r="G228" s="5" t="str">
        <f>IF('raw data'!M221="checked",'raw data'!M$1&amp;", ","")&amp;IF('raw data'!N221="checked",'raw data'!N$1&amp;", ","")&amp;IF('raw data'!O221="checked",'raw data'!O$1&amp;", ","")&amp;IF('raw data'!P221="checked",'raw data'!P$1&amp;", ","")&amp;IF('raw data'!Q221="checked",'raw data'!Q$1&amp;", ","")&amp;IF('raw data'!R221="checked",'raw data'!R$1&amp;", ","")&amp;IF('raw data'!S221="checked",'raw data'!S$1&amp;", ","")&amp;IF('raw data'!T221="checked",'raw data'!U221,"")</f>
        <v>Community-Based Organizations, Schools, students, families, parents/caregivers, educators, and school-based behavioral health professionals.</v>
      </c>
      <c r="H228" s="5" t="str">
        <f>'raw data'!V221</f>
        <v>Youth First has extensive experience delivering school-based behavioral health and prevention services in rural Indiana communities. Our model places trained Mental Health Professionals directly in schools, making services highly accessible, free to students and families, and available in trusted community settings. Youth First works closely with schools, families, community providers, healthcare partners, and local organizations to address mental health, substance use prevention, trauma, grief, family stress, and school-functioning needs. This experience has shown the importance of reducing barriers such as transportation, cost, stigma, provider shortages, and long wait times in rural communities.</v>
      </c>
      <c r="I228" s="5" t="str">
        <f>'raw data'!W221</f>
        <v>Youth First is an Indiana-based nonprofit serving children, families, and schools across multiple Indiana counties. The organization has long-standing partnerships with school districts, community organizations, healthcare providers, funders, and regional partners to provide school-based mental health, prevention, early intervention, crisis response, referral coordination, and family support services.</v>
      </c>
      <c r="J228" s="5" t="str">
        <f>IF('raw data'!X221="checked",'raw data'!X$1&amp;", ","")&amp;IF('raw data'!Y221="checked",'raw data'!Y$1&amp;", ","")&amp;IF('raw data'!Z221="checked",'raw data'!Z$1&amp;", ","")&amp;IF('raw data'!AA221="checked",'raw data'!AA$1&amp;", ","")&amp;IF('raw data'!AB221="checked",'raw data'!AB$1&amp;", ","")&amp;IF('raw data'!AC221="checked",'raw data'!AC$1,"")</f>
        <v xml:space="preserve">Evaluation report, Case study, Testimonials, </v>
      </c>
      <c r="K228" s="5" t="str">
        <f>'raw data'!AD221</f>
        <v>Youth First has demonstrated strong outcomes through school-based prevention and mental health services, including improved access to care, earlier identification of student needs, increased referral coordination, reduced barriers for families, and improved student coping, resilience, and school functioning. Youth First services support students across Tier 1 prevention, Tier 2 early intervention, and Tier 3 individualized support. External evaluation and program data have shown positive changes in student risk and protective factors, improved knowledge following prevention programming, and meaningful connections to school, family, and community supports.</v>
      </c>
      <c r="L228" s="5" t="str">
        <f>'raw data'!AE221</f>
        <v>Yes</v>
      </c>
      <c r="M228" s="5" t="str">
        <f>'raw data'!AF221</f>
        <v>Youth First works with Indiana schools, community-based organizations, behavioral health providers, healthcare partners, local coalitions, universities, funders, and regional rural health stakeholders to support student mental health, prevention, workforce development, referral coordination, and community well-being.</v>
      </c>
      <c r="N228" s="5" t="str">
        <f>IF('raw data'!AG221="checked",'raw data'!AG$1&amp;", ","")&amp;IF('raw data'!AH221="checked",'raw data'!AH$1&amp;", ","")&amp;IF('raw data'!AI221="checked",'raw data'!AI$1&amp;", ","")&amp;IF('raw data'!AJ221="checked",'raw data'!AJ$1&amp;", ","")&amp;IF('raw data'!AK221="checked",'raw data'!AK$1&amp;", ","")&amp;IF('raw data'!AL221="checked",'raw data'!AL$1&amp;", ","")&amp;IF('raw data'!AM221="checked",'raw data'!AN221,"")</f>
        <v>Workforce development, Behavioral health, School-based prevention, early intervention, youth mental health, and family support.</v>
      </c>
      <c r="O228" s="5" t="str">
        <f>'raw data'!AO221</f>
        <v>Youth First’s solution requires standard technology to support service delivery, documentation, supervision, communication, and reporting. This may include laptops, secure internet access, Microsoft 365/Teams, virtual meeting capability when appropriate, and access to Youth First’s secure case management and reporting system for documentation, data tracking, program monitoring, and outcome reporting.</v>
      </c>
      <c r="P228" s="5" t="str">
        <f>'raw data'!AP221</f>
        <v>This technology is provided as part of our solution</v>
      </c>
      <c r="Q228" s="5" t="str">
        <f>'raw data'!AQ221</f>
        <v>Youth First’s cost methodology is primarily based on staffing, supervision, training, program implementation, data/reporting infrastructure, and administrative support. Costs may include salary and benefits for school-based Mental Health Professionals, clinical supervision, onboarding, professional development, evidence-based prevention materials, technology, travel, data management, and program evaluation. Implementation costs are typically based on the level of service, number of schools or counties served, staffing model, and program scope. Ongoing costs beyond the grant period would include continued personnel, supervision, training, case management/reporting systems, and program materials. Sustainability may be supported through school partnerships, grants, philanthropy, contracts, and other braided funding strategies.</v>
      </c>
      <c r="R228" s="5" t="str">
        <f>'raw data'!AR221</f>
        <v xml:space="preserve">Implementation requires coordination with school and regional partners, recruitment or assignment of qualified school-based Mental Health Professionals, onboarding, clinical supervision, and training in Youth First’s service model, documentation expectations, prevention programming, crisis response, referral coordination, and data reporting. Technology needs include standard laptops, secure internet access, Microsoft Teams/365, and access to Youth First’s secure case management and reporting system. Implementation typically follows the school year, with planning, school coordination, hiring/onboarding, and training occurring before or at the beginning of the year, followed by service delivery, prevention programming, consultation, referral </v>
      </c>
      <c r="S228" s="5" t="str">
        <f>'raw data'!AS221</f>
        <v>One school year / 9–10 months</v>
      </c>
    </row>
    <row r="229" spans="1:19" ht="360" x14ac:dyDescent="0.25">
      <c r="A229" s="5" t="str">
        <f>'raw data'!E222</f>
        <v>Chef for Hire</v>
      </c>
      <c r="B229" s="5" t="str">
        <f>'raw data'!F222</f>
        <v>Rebecca Alliston</v>
      </c>
      <c r="C229" s="5" t="str">
        <f>'raw data'!H222</f>
        <v>rma@chefforhire.com</v>
      </c>
      <c r="D229" s="5" t="str">
        <f>'raw data'!J222</f>
        <v>https://www.chefforhire.com/</v>
      </c>
      <c r="E229" s="5" t="str">
        <f>'raw data'!K222</f>
        <v>Limited access to affordable, healthy foods - especially in rural Indiana.</v>
      </c>
      <c r="F229" s="5" t="str">
        <f>'raw data'!L222</f>
        <v xml:space="preserve">Chef for Hire provides home-delivered and medically-tailored meals in all 92 counties in the state of Indiana. If medically appropriate, our clients can choose each of their meals, or our medically tailored menus include diabetic-friendly, heart healthy, renal therapeutic, and mechanically altered. We also offer a vegetarian menu. In addition to home-delivered meals, we provide congregate and "grab &amp; go" meal solutions. </v>
      </c>
      <c r="G229" s="5" t="str">
        <f>IF('raw data'!M222="checked",'raw data'!M$1&amp;", ","")&amp;IF('raw data'!N222="checked",'raw data'!N$1&amp;", ","")&amp;IF('raw data'!O222="checked",'raw data'!O$1&amp;", ","")&amp;IF('raw data'!P222="checked",'raw data'!P$1&amp;", ","")&amp;IF('raw data'!Q222="checked",'raw data'!Q$1&amp;", ","")&amp;IF('raw data'!R222="checked",'raw data'!R$1&amp;", ","")&amp;IF('raw data'!S222="checked",'raw data'!S$1&amp;", ","")&amp;IF('raw data'!T222="checked",'raw data'!U222,"")</f>
        <v xml:space="preserve">Community-Based Organizations, State Agencies, </v>
      </c>
      <c r="H229" s="5" t="str">
        <f>'raw data'!V222</f>
        <v xml:space="preserve">We provide home-delivered meals in all 92-counties in the state of Indiana. We also currently partner with other home-delivered meal agencies to extend their reach outside their deliverable service area to ensure that meals can be delivered to all rural locations in Indiana. </v>
      </c>
      <c r="I229" s="5" t="str">
        <f>'raw data'!W222</f>
        <v>We provide home-delivered meals to all 92 counties in the state of Indiana. We are qualified home-delivered meal providers with Indiana Medicaid Home and Community-Based Services and provide meals through waivers with both the Office of Medicaid Policy and Planning and the Division of Disability and Rehabilitative Services. We also contract individually with many of the Indiana PSA's to be their congregate meal provider and home-delivered meal provider with OAA, CHOICE, and SSBG funding sources.</v>
      </c>
      <c r="J229" s="5" t="str">
        <f>IF('raw data'!X222="checked",'raw data'!X$1&amp;", ","")&amp;IF('raw data'!Y222="checked",'raw data'!Y$1&amp;", ","")&amp;IF('raw data'!Z222="checked",'raw data'!Z$1&amp;", ","")&amp;IF('raw data'!AA222="checked",'raw data'!AA$1&amp;", ","")&amp;IF('raw data'!AB222="checked",'raw data'!AB$1&amp;", ","")&amp;IF('raw data'!AC222="checked",'raw data'!AC$1,"")</f>
        <v xml:space="preserve">Peer-reviewed research, Evaluation report, Pilot data, Case study, Testimonials, </v>
      </c>
      <c r="K229" s="5" t="str">
        <f>'raw data'!AD222</f>
        <v>Cooked in our state-of-the-art kitchen in Indianapolis, we then deliver more than 1.6 million meals annually to more than 4,600 households right here in Indiana. We maintain our Medicaid provider credential by ensuring all meals meet proper DRI requirements as well as USDA standards.</v>
      </c>
      <c r="L229" s="5" t="str">
        <f>'raw data'!AE222</f>
        <v>Yes</v>
      </c>
      <c r="M229" s="5" t="str">
        <f>'raw data'!AF222</f>
        <v>Non-profit and private congregate and home-delivered meal organizations across the state, 13 of the 16 Area Agencies on Aging, Indiana Pathways MCE's - Humana, Anthem, and United Healthcare, Indiana waiver case management agencies</v>
      </c>
      <c r="N229" s="5" t="str">
        <f>IF('raw data'!AG222="checked",'raw data'!AG$1&amp;", ","")&amp;IF('raw data'!AH222="checked",'raw data'!AH$1&amp;", ","")&amp;IF('raw data'!AI222="checked",'raw data'!AI$1&amp;", ","")&amp;IF('raw data'!AJ222="checked",'raw data'!AJ$1&amp;", ","")&amp;IF('raw data'!AK222="checked",'raw data'!AK$1&amp;", ","")&amp;IF('raw data'!AL222="checked",'raw data'!AL$1&amp;", ","")&amp;IF('raw data'!AM222="checked",'raw data'!AN222,"")</f>
        <v xml:space="preserve">Chronic disease prevention, Emergency preparedness, </v>
      </c>
      <c r="O229" s="5" t="str">
        <f>'raw data'!AO222</f>
        <v>N/A</v>
      </c>
      <c r="P229" s="5" t="str">
        <f>'raw data'!AP222</f>
        <v>Our solution does not need any technology components</v>
      </c>
      <c r="Q229" s="5" t="str">
        <f>'raw data'!AQ222</f>
        <v xml:space="preserve">Our cost methodology is primarily a variable, per-participant/per-meal service model rather than a software licensing or subscription model. Implementation generally does not require an upfront fee; Chef for Hire works with project partners to establish referral, enrollment, meal, delivery, reporting, and operational workflows as part of program launch. Ongoing costs are based primarily on meals and services actually delivered, allowing the program to scale with participant enrollment and need. Pricing may incorporate per-meal/per-day meal costs, delivery/logistics, nutrition professional services, intake/care coordination, and customized reporting when applicable. There are no annual software licensing or maintenance fees for the core meal-delivery solution. Final pricing can be structured around anticipated enrollment, meal volume, geographic service area, duration, and clinical/reporting requirements.  </v>
      </c>
      <c r="R229" s="5" t="str">
        <f>'raw data'!AR222</f>
        <v>Implementation requires minimal staff time, technology integration, or training. Following receipt of authorization, home-delivered meal services can generally begin within 7–10 business days. Clients typically receive two weeks of meals with each delivery, supporting efficient delivery and continuity of service. Bulk meal orders vary based on volume and specifications but can generally be fulfilled within the following week.</v>
      </c>
      <c r="S229" s="5" t="str">
        <f>'raw data'!AS222</f>
        <v>7-10 days upon authorization</v>
      </c>
    </row>
    <row r="230" spans="1:19" ht="330" x14ac:dyDescent="0.25">
      <c r="A230" s="5" t="str">
        <f>'raw data'!E223</f>
        <v>Bundlesoft Inc</v>
      </c>
      <c r="B230" s="5" t="str">
        <f>'raw data'!F223</f>
        <v>Vijay Ponugoti</v>
      </c>
      <c r="C230" s="5" t="str">
        <f>'raw data'!H223</f>
        <v>vijay@bundlesoftinc.com</v>
      </c>
      <c r="D230" s="5" t="str">
        <f>'raw data'!J223</f>
        <v>https://bundlesoftinc.com/</v>
      </c>
      <c r="E230" s="5" t="str">
        <f>'raw data'!K223</f>
        <v>Rural health organizations often rely on manual, fragmented, or resource-intensive processes to collect, manage, track, and report program data. Limited technical resources can make it difficult to rapidly implement secure data collection systems for new programs, community health initiatives, patient/participant tracking, surveys, longitudinal follow-up, and grant outcome reporting. Our solution addresses this gap by helping rural health organizations implement flexible REDCap-and AI based solutions that streamline data collection, improve data quality, support program tracking and outcome measurement, and reduce administrative burden.</v>
      </c>
      <c r="F230" s="5" t="str">
        <f>'raw data'!L223</f>
        <v>Bundlesoft provides end-to-end REDCap implementation, configuration, project development, training, and ongoing support for rural health organizations. We help organizations establish and effectively use REDCap for secure data collection, surveys, program registries, participant enrollment and tracking, longitudinal follow-up, community health initiatives, outcome measurement, and grant reporting. Our team brings hands-on REDCap experience in a government public health environment and can tailor solutions to the specific needs of local health departments, healthcare providers, and community health programs. We can begin with a focused use case or pilot and expand the REDCap platform over time to support additional programs and organizational needs. Our AI Agents will provide statistical analysis and interactive dashboards.</v>
      </c>
      <c r="G230" s="5" t="str">
        <f>IF('raw data'!M223="checked",'raw data'!M$1&amp;", ","")&amp;IF('raw data'!N223="checked",'raw data'!N$1&amp;", ","")&amp;IF('raw data'!O223="checked",'raw data'!O$1&amp;", ","")&amp;IF('raw data'!P223="checked",'raw data'!P$1&amp;", ","")&amp;IF('raw data'!Q223="checked",'raw data'!Q$1&amp;", ","")&amp;IF('raw data'!R223="checked",'raw data'!R$1&amp;", ","")&amp;IF('raw data'!S223="checked",'raw data'!S$1&amp;", ","")&amp;IF('raw data'!T223="checked",'raw data'!U223,"")</f>
        <v xml:space="preserve">Local Health Departments, Critical Access Hospitals, Rural PPS Hospitals, FQHCs, EMS, Community-Based Organizations, State Agencies, </v>
      </c>
      <c r="H230" s="5" t="str">
        <f>'raw data'!V223</f>
        <v>Bundlesoft brings extensive experience supporting government and public health technology initiatives, including hands-on REDCap implementation and support in a statewide public health environment. Through this work, our team has supported REDCap users and public health programs involving local health departments, including organizations serving rural communities. This experience has given us an understanding of the challenges smaller and rural health organizations face, including limited technical resources, staff capacity, funding constraints, and the need for practical, sustainable data collection and reporting solutions. Our approach is to implement solutions that can start with a focused program or use case, minimize administrative burden, provide appropriate training and knowledge transfer, and expand as the organization's needs and resources grow.</v>
      </c>
      <c r="I230" s="5" t="str">
        <f>'raw data'!W223</f>
        <v>Bundlesoft is an Indiana-based technology consulting company and approved State of Indiana vendor with extensive public-sector experience. Our team understands the technology, data, security, implementation, and operational needs of government organizations. We are committed to supporting Indiana communities by applying our technology and data-management expertise to strengthen healthcare delivery and improve outcomes, particularly for rural communities.</v>
      </c>
      <c r="J230" s="5" t="str">
        <f>IF('raw data'!X223="checked",'raw data'!X$1&amp;", ","")&amp;IF('raw data'!Y223="checked",'raw data'!Y$1&amp;", ","")&amp;IF('raw data'!Z223="checked",'raw data'!Z$1&amp;", ","")&amp;IF('raw data'!AA223="checked",'raw data'!AA$1&amp;", ","")&amp;IF('raw data'!AB223="checked",'raw data'!AB$1&amp;", ","")&amp;IF('raw data'!AC223="checked",'raw data'!AC$1,"")</f>
        <v xml:space="preserve">Case study, </v>
      </c>
      <c r="K230" s="5" t="str">
        <f>'raw data'!AD223</f>
        <v>Our team has successfully supported the implementation and ongoing use of REDCap for public health data collection and program operations. This work has enabled the rapid deployment of secure electronic forms and surveys, standardized data collection, reduced reliance on manual processes, supported longitudinal and program-specific workflows, and improved access to structured data for reporting and decision-making. REDCap's flexibility has also allowed solutions to evolve as program requirements changed, providing a sustainable platform capable of supporting multiple public health use cases over time.</v>
      </c>
      <c r="L230" s="5" t="str">
        <f>'raw data'!AE223</f>
        <v>No</v>
      </c>
      <c r="M230" s="5">
        <f>'raw data'!AF223</f>
        <v>0</v>
      </c>
      <c r="N230" s="5" t="str">
        <f>IF('raw data'!AG223="checked",'raw data'!AG$1&amp;", ","")&amp;IF('raw data'!AH223="checked",'raw data'!AH$1&amp;", ","")&amp;IF('raw data'!AI223="checked",'raw data'!AI$1&amp;", ","")&amp;IF('raw data'!AJ223="checked",'raw data'!AJ$1&amp;", ","")&amp;IF('raw data'!AK223="checked",'raw data'!AK$1&amp;", ","")&amp;IF('raw data'!AL223="checked",'raw data'!AL$1&amp;", ","")&amp;IF('raw data'!AM223="checked",'raw data'!AN223,"")</f>
        <v xml:space="preserve">Workforce development, Chronic disease prevention, Maternal &amp; child health, Behavioral health, Data modernization, Emergency preparedness, </v>
      </c>
      <c r="O230" s="5" t="str">
        <f>'raw data'!AO223</f>
        <v>REDCap requires a secure server or cloud-hosted environment, supported web/application server, database, SSL/TLS, email services, backups, and appropriate security and user-access controls. Requirements can be scaled based on organizational size and usage. Bundlesoft can assist with REDCap environment planning, installation, configuration, security setup, deployment, administration, and ongoing support.</v>
      </c>
      <c r="P230" s="5" t="str">
        <f>'raw data'!AP223</f>
        <v>This technology is NOT provided as part of our solution and the purchasing entity needs to procure the technology on their own</v>
      </c>
      <c r="Q230" s="5" t="str">
        <f>'raw data'!AQ223</f>
        <v>Our cost methodology is primarily project- and scope-based rather than per-user. REDCap is licensed by Vanderbilt University to eligible nonprofit organizations, and Bundlesoft does not sell or charge licensing fees for the REDCap software. Our fees are for professional services such as planning, implementation, configuration, project development, training, deployment, and ongoing support. Implementation may be provided at a fixed fee or time-and-materials based on scope and complexity. Optional ongoing administration, support, training, and enhancements can be provided through monthly or annual support arrangements. Our approach emphasizes knowledge transfer and sustainability so organizations can manage routine REDCap operations internally and minimize ongoing costs after grant funding ends</v>
      </c>
      <c r="R230" s="5" t="str">
        <f>'raw data'!AR223</f>
        <v>Implementation requirements are scalable based on the organization and project scope. The participating organization will typically designate a program/business lead and an IT contact to support requirements gathering, infrastructure coordination, security review, testing, and user access. Bundlesoft can manage REDCap installation/configuration, project and survey development, testing, deployment, documentation, and training. End-user and administrator training can be tailored to staff roles. For smaller organizations, implementation can begin with a focused use case or pilot to minimize staff time and expand as needs grow.</v>
      </c>
      <c r="S230" s="5" t="str">
        <f>'raw data'!AS223</f>
        <v xml:space="preserve"> 6 to12 weeks</v>
      </c>
    </row>
    <row r="231" spans="1:19" ht="300" x14ac:dyDescent="0.25">
      <c r="A231" s="5" t="str">
        <f>'raw data'!E224</f>
        <v>SP-ed</v>
      </c>
      <c r="B231" s="5" t="str">
        <f>'raw data'!F224</f>
        <v>Renee Wadsworth</v>
      </c>
      <c r="C231" s="5" t="str">
        <f>'raw data'!H224</f>
        <v>rwadsworth@sp-ed.com</v>
      </c>
      <c r="D231" s="5" t="str">
        <f>'raw data'!J224</f>
        <v>www.sp-ed.com</v>
      </c>
      <c r="E231" s="5" t="str">
        <f>'raw data'!K224</f>
        <v>Rural health systems face persistent workforce shortages, limited access to specialty training, geographic isolation, and fewer opportunities for clinicians and learners to practice complex patient interactions before applying those skills in care. Traditional simulation often requires faculty time, physical facilities, local standardized patient resources, and travel. These barriers are especially significant in rural communities, where clinicians must also be prepared to deliver high-quality care through telehealth. SP-ed addresses the need for scalable, accessible workforce development that strengthens communication, clinical reasoning, telehealth competency, behavioral health skills, and patient-centered care without requiring organizations to build and maintain their own simulation infrastructure.</v>
      </c>
      <c r="F231" s="5" t="str">
        <f>'raw data'!L224</f>
        <v>SP-ed provides live, one-on-one remote simulation with professionally trained (human) Simulated Patients. Participants engage in realistic patient encounters, receive immediate individualized feedback from the patient perspective, and receive structured performance feedback following the encounter. SP-ed has delivered more than 4,500 telehealth simulations, and has supported programs ranging from individual competency experiences to longitudinal telehealth curricula embedded across multiple clinical courses. Organizations can use existing scenarios or develop experiences aligned with specific workforce and population needs. SP-ed manages SP recruitment, training, scheduling, encounter delivery, and support, allowing rural organizations to expand workforce development without creating an internal SP program or simulation center.</v>
      </c>
      <c r="G231" s="5" t="str">
        <f>IF('raw data'!M224="checked",'raw data'!M$1&amp;", ","")&amp;IF('raw data'!N224="checked",'raw data'!N$1&amp;", ","")&amp;IF('raw data'!O224="checked",'raw data'!O$1&amp;", ","")&amp;IF('raw data'!P224="checked",'raw data'!P$1&amp;", ","")&amp;IF('raw data'!Q224="checked",'raw data'!Q$1&amp;", ","")&amp;IF('raw data'!R224="checked",'raw data'!R$1&amp;", ","")&amp;IF('raw data'!S224="checked",'raw data'!S$1&amp;", ","")&amp;IF('raw data'!T224="checked",'raw data'!U224,"")</f>
        <v>Local Health Departments, Critical Access Hospitals, Rural PPS Hospitals, EMS, Community-Based Organizations, State Agencies, Health professions education programs; healthcare workforce development organizations</v>
      </c>
      <c r="H231" s="5" t="str">
        <f>'raw data'!V224</f>
        <v>SP-ed has more than 10 years of experience delivering human simulation online nationwide for geographically dispersed healthcare learners and professionals, including programs serving rural and underserved communities. We have completed more than 6,500 telehealth simulations across health professions education and workforce development initiatives. More than 740 encounters have been delivered with the Center for Telehealth Innovation, Education &amp; Research as part of its telehealth certification program. At UNC Wilmington, SP-ed helped embed live telehealth SP encounters across three FNP clinical courses, including 222 completed encounters and eight progressively complex cases. Our national SP workforce enables organizations to deliver consistent experiential training without requiring participant travel or local simulation infrastructure.</v>
      </c>
      <c r="I231" s="5" t="str">
        <f>'raw data'!W224</f>
        <v>SP-ed does not currently have a direct Indiana rural health engagement. However, our virtual simulation model has been implemented with healthcare and health professions organizations across the U.S. and is specifically designed to support geographically dispersed workforces, making it readily scalable for Indiana's rural communities.</v>
      </c>
      <c r="J231" s="5" t="str">
        <f>IF('raw data'!X224="checked",'raw data'!X$1&amp;", ","")&amp;IF('raw data'!Y224="checked",'raw data'!Y$1&amp;", ","")&amp;IF('raw data'!Z224="checked",'raw data'!Z$1&amp;", ","")&amp;IF('raw data'!AA224="checked",'raw data'!AA$1&amp;", ","")&amp;IF('raw data'!AB224="checked",'raw data'!AB$1&amp;", ","")&amp;IF('raw data'!AC224="checked",'raw data'!AC$1,"")</f>
        <v xml:space="preserve">Evaluation report, Pilot data, Case study, Testimonials, </v>
      </c>
      <c r="K231" s="5" t="str">
        <f>'raw data'!AD224</f>
        <v>SP-ed programs have demonstrated measurable improvements in telehealth readiness and competency. In UNC Wilmington’s FNP program, 71% of students reported minimal or no prior telehealth experience; following training, student telehealth comfort increased 36% and competency-based question scores increased 13.6%. Across 160 learner responses, 90.3% reported improved confidence, 94.7% found SP verbal feedback constructive and helpful, and 96.5% found the platform easy to use. SP-generated scorecards also provided faculty with behavior-specific performance trends, allowing programs to move beyond self-reported confidence to observed clinical performance.</v>
      </c>
      <c r="L231" s="5" t="str">
        <f>'raw data'!AE224</f>
        <v>No</v>
      </c>
      <c r="M231" s="5">
        <f>'raw data'!AF224</f>
        <v>0</v>
      </c>
      <c r="N231" s="5" t="str">
        <f>IF('raw data'!AG224="checked",'raw data'!AG$1&amp;", ","")&amp;IF('raw data'!AH224="checked",'raw data'!AH$1&amp;", ","")&amp;IF('raw data'!AI224="checked",'raw data'!AI$1&amp;", ","")&amp;IF('raw data'!AJ224="checked",'raw data'!AJ$1&amp;", ","")&amp;IF('raw data'!AK224="checked",'raw data'!AK$1&amp;", ","")&amp;IF('raw data'!AL224="checked",'raw data'!AL$1&amp;", ","")&amp;IF('raw data'!AM224="checked",'raw data'!AN224,"")</f>
        <v>Workforce development, Chronic disease prevention, Maternal &amp; child health, Behavioral health, Emergency preparedness, Telehealth competency, patient-centered communication, health equity, clinical competency assessment, and workforce readiness</v>
      </c>
      <c r="O231" s="5" t="str">
        <f>'raw data'!AO224</f>
        <v>SP-ed is delivered through a web-based platform. Participants require a computer,  tablet, or their cell phone with a camera and microphone, reliable internet access, and a current web browser. No specialized simulation equipment, software installation, or on-site simulation infrastructure is required. SP-ed provides the technology and operational infrastructure needed for scheduling, delivering, documenting, and supporting simulated patient encounters.</v>
      </c>
      <c r="P231" s="5" t="str">
        <f>'raw data'!AP224</f>
        <v>This technology is provided as part of our solution</v>
      </c>
      <c r="Q231" s="5" t="str">
        <f>'raw data'!AQ224</f>
        <v>SP-ed uses a primarily utilization-based pricing model, allowing organizations to scale costs according to the number of participant encounters delivered. Pricing includes the Simulated Patient for the hour of the 1:1 encounter, remote encounter delivery, scheduling infrastructure, participant feedback, scoring, recording, and program support.  One-time costs apply for customized scenario and scorecard development, and specialized SP recruitment/training.    Organizations do not need to purchase simulation equipment, maintain an internal SP workforce, or carry significant technology maintenance costs.    Following grant funding, programs can continue at a volume aligned with workforce needs and available resources and never assume a large fixed annual infrastructure expense.</v>
      </c>
      <c r="R231" s="5" t="str">
        <f>'raw data'!AR224</f>
        <v>Implementation requires limited organizational infrastructure. SP-ed works with a designated program lead to define objectives, participant volume, scheduling windows, scenarios, competencies, and evaluation needs. SP-ed manages SP recruitment, training, scheduling, encounter delivery, participant support, and program operations. Participants need only a camera-enabled device and reliable internet access. No dedicated simulation facility or local SP workforce is required, and programs can launch without LMS or EHR integration. This model allows implementation across multiple facilities or regions without duplicating infrastructure at each site.</v>
      </c>
      <c r="S231" s="5" t="str">
        <f>'raw data'!AS224</f>
        <v>4-8 weeks; expedited launches available.</v>
      </c>
    </row>
    <row r="232" spans="1:19" ht="315" x14ac:dyDescent="0.25">
      <c r="A232" s="5" t="str">
        <f>'raw data'!E225</f>
        <v>Caregility</v>
      </c>
      <c r="B232" s="5" t="str">
        <f>'raw data'!F225</f>
        <v>Drew Kerre</v>
      </c>
      <c r="C232" s="5" t="str">
        <f>'raw data'!H225</f>
        <v>dkerre@caregility.com</v>
      </c>
      <c r="D232" s="5" t="str">
        <f>'raw data'!J225</f>
        <v>https://caregility.com/</v>
      </c>
      <c r="E232" s="5" t="str">
        <f>'raw data'!K225</f>
        <v>Rural Indiana facilities are struggling to staff every shift and specialty on site. Vacancies leave smaller hospitals short overnight, sitters pull nurses off the floor, and patients get transferred hours from home for care a local team could deliver with remote support. Existing virtual care infrastructure is often a patchwork of disconnected carts and apps with no shared platform, no HIT integrations, and no outcome measurement.</v>
      </c>
      <c r="F232" s="5" t="str">
        <f>'raw data'!L225</f>
        <v>Caregility delivers the Caregility Connected Care™ Platform, a purpose-built, HIPAA-compliant, edge-AI-enabled virtual care platform that unifies multiple virtual care programs on one platform and device fleet across acute, ED, ambulatory, and clinic settings. Capabilities span virtual nursing, tele-ICU and tele-specialty consults, virtual observation and sitting, telehealth supervision, ambulatory virtual visits, secure multi-party communication, and in-room patient experience. Caregility's APS (Access Point-of-Care System) edge devices, led by the dual-camera APS200 Duo, offer wall-mount and mobile cart configurations with audio and video optimized for inpatient rooms, EDs, and clinic exam rooms. Deployed across 85+ health systems and 1,100+ hospitals with 30,000+ connected devices and 9M+ virtual sessions annually, the platform integrates with existing HIT infrastructure (EHRs, nurse call, VRI) for a seamless patient and caregiver experience.</v>
      </c>
      <c r="G232" s="5" t="str">
        <f>IF('raw data'!M225="checked",'raw data'!M$1&amp;", ","")&amp;IF('raw data'!N225="checked",'raw data'!N$1&amp;", ","")&amp;IF('raw data'!O225="checked",'raw data'!O$1&amp;", ","")&amp;IF('raw data'!P225="checked",'raw data'!P$1&amp;", ","")&amp;IF('raw data'!Q225="checked",'raw data'!Q$1&amp;", ","")&amp;IF('raw data'!R225="checked",'raw data'!R$1&amp;", ","")&amp;IF('raw data'!S225="checked",'raw data'!S$1&amp;", ","")&amp;IF('raw data'!T225="checked",'raw data'!U225,"")</f>
        <v>Critical Access Hospitals, Rural PPS Hospitals, FQHCs, State Agencies, Regional health coalitions</v>
      </c>
      <c r="H232" s="5" t="str">
        <f>'raw data'!V225</f>
        <v xml:space="preserve">Caregility helps rural health systems build and fund virtual care programs that extend limited clinical resources to facilities that can't staff every specialty on site. We are actively doing this work under the Rural Health Transformation Plan (RHTP). We most recently supported Inspira Health in New Jersey on a successful RHTP application and are now implementing their telehealth expansion under that funding. We've assisted several other health systems nationally with similar applications. We know what RHTP funders require, because we're already delivering against it: defined scope, measurable outcomes, and a sustainability plan that survives past the grant period.    Our deployment model is hub-and-spoke: a centralized virtual care team covers multiple smaller sites that couldn't support those roles on their own, which aligns well with the model that Indiana's regional coalitions are trying to build.  </v>
      </c>
      <c r="I232" s="5">
        <f>'raw data'!W225</f>
        <v>0</v>
      </c>
      <c r="J232" s="5" t="str">
        <f>IF('raw data'!X225="checked",'raw data'!X$1&amp;", ","")&amp;IF('raw data'!Y225="checked",'raw data'!Y$1&amp;", ","")&amp;IF('raw data'!Z225="checked",'raw data'!Z$1&amp;", ","")&amp;IF('raw data'!AA225="checked",'raw data'!AA$1&amp;", ","")&amp;IF('raw data'!AB225="checked",'raw data'!AB$1&amp;", ","")&amp;IF('raw data'!AC225="checked",'raw data'!AC$1,"")</f>
        <v xml:space="preserve">Case study, Testimonials, </v>
      </c>
      <c r="K232" s="5" t="str">
        <f>'raw data'!AD225</f>
        <v xml:space="preserve">Recent outcomes:     • 28% reduction in RN agency FTEs  • 14% reduction in nursing turnover  • 6.7% reduction in length of stay  • 21% decrease in falls with injury  • 33% decrease in Stage 2+ pressure injuries  • 20% improvement in HCAHPS scores  • $280,000/year saved in direct labor costs for every remote observation tech   </v>
      </c>
      <c r="L232" s="5" t="str">
        <f>'raw data'!AE225</f>
        <v>Yes</v>
      </c>
      <c r="M232" s="5" t="str">
        <f>'raw data'!AF225</f>
        <v>Marion Health</v>
      </c>
      <c r="N232" s="5" t="str">
        <f>IF('raw data'!AG225="checked",'raw data'!AG$1&amp;", ","")&amp;IF('raw data'!AH225="checked",'raw data'!AH$1&amp;", ","")&amp;IF('raw data'!AI225="checked",'raw data'!AI$1&amp;", ","")&amp;IF('raw data'!AJ225="checked",'raw data'!AJ$1&amp;", ","")&amp;IF('raw data'!AK225="checked",'raw data'!AK$1&amp;", ","")&amp;IF('raw data'!AL225="checked",'raw data'!AL$1&amp;", ","")&amp;IF('raw data'!AM225="checked",'raw data'!AN225,"")</f>
        <v>Workforce development, Maternal &amp; child health, Behavioral health, Emergency preparedness, Telehealth, Virtual Nursing, Teleconsults, Remote Patient Observation, Tele-sitting</v>
      </c>
      <c r="O232" s="5" t="str">
        <f>'raw data'!AO225</f>
        <v>The Caregility Connected Care platform needs a standard hospital or clinic network with internet access. Endpoints are engineered for constrained and variable bandwidth typical of rural facilities.</v>
      </c>
      <c r="P232" s="5" t="str">
        <f>'raw data'!AP225</f>
        <v>This technology is provided as part of our solution</v>
      </c>
      <c r="Q232" s="5" t="str">
        <f>'raw data'!AQ225</f>
        <v xml:space="preserve">Our pricing model largely depends on customer preference. We offer a 100% HaaS+SaaS subscription model which facilitates minimum capital expenditure. We also offer a CapEx + SaaS model if a customer prefers front-loading cost. Both solutions contain licensing for unlimited right of use, meaning no individual license purchases are necessary. The SaaS component is a fixed amount per device and would likely be the only continuing cost beyond a 5-year term. </v>
      </c>
      <c r="R232" s="5" t="str">
        <f>'raw data'!AR225</f>
        <v>Caregility flexes to the facility's capacity. Customer leadership can be involved in technical and clinical design so policy, culture, and end-user experience align with the implementation, or Caregility can run the process independently if preferred. No new FTEs are required. Training is available in person or remote, role-based, with materials that stay on site for new hires. Local biomed, facilities, or IT staff can be certified to self-install, or Caregility coordinates installation. EHR, nurse call, or other integrations are optional and not required for go-live.</v>
      </c>
      <c r="S232" s="5" t="str">
        <f>'raw data'!AS225</f>
        <v>12 weeks</v>
      </c>
    </row>
    <row r="233" spans="1:19" ht="375" x14ac:dyDescent="0.25">
      <c r="A233" s="5" t="str">
        <f>'raw data'!E226</f>
        <v>Vergence Group, LLC</v>
      </c>
      <c r="B233" s="5" t="str">
        <f>'raw data'!F226</f>
        <v>Michael Gallagher</v>
      </c>
      <c r="C233" s="5" t="str">
        <f>'raw data'!H226</f>
        <v>mgallagher@vergencegroup.com</v>
      </c>
      <c r="D233" s="5" t="str">
        <f>'raw data'!J226</f>
        <v>https://www.vergencegroup.com/</v>
      </c>
      <c r="E233" s="5" t="str">
        <f>'raw data'!K226</f>
        <v xml:space="preserve">Indiana's rural healthcare organizations face challenges related to limited workforce capacity, fragmented administrative and care coordination processes, aging or disconnected technology systems, limited visibility into healthcare data, and the administrative burden associated with managing patient services and follow-up care. These challenges can make it difficult to efficiently coordinate medical, dental, vision, and other healthcare services, particularly across geographically dispersed populations.    Organizations also need scalable ways to manage cases, track referrals and required services, improve data sharing and reporting, automate repetitive administrative processes, and provide leadership with timely information for decision-making. Addressing these operational and technology gaps can help rural healthcare organizations maximize limited resources, strengthen care coordination, reduce administrative workload, and improve access to healthcare services for the communities they </v>
      </c>
      <c r="F233" s="5" t="str">
        <f>'raw data'!L226</f>
        <v>Vergence Group provides healthcare case management, technology modernization, data analytics, automation, program management, and workforce support solutions that help public-sector and healthcare organizations improve service delivery and operational efficiency.    Vergence currently supports National Guard partners with medical readiness case management, including the coordination and management of medical, dental, and optometry requirements. Our teams support case tracking, referrals, documentation, follow-up activities, and readiness requirements across geographically dispersed populations.    Vergence also supports organizations through the technology transformation lifecycle, including current-state assessments, process optimization, application modernization, data integration, workflow automation, implementation, training, change management, and ongoing program support.    For Indiana's rural healthcare organizations, Vergence can combine hands-on healthcare case management with techn</v>
      </c>
      <c r="G233" s="5" t="str">
        <f>IF('raw data'!M226="checked",'raw data'!M$1&amp;", ","")&amp;IF('raw data'!N226="checked",'raw data'!N$1&amp;", ","")&amp;IF('raw data'!O226="checked",'raw data'!O$1&amp;", ","")&amp;IF('raw data'!P226="checked",'raw data'!P$1&amp;", ","")&amp;IF('raw data'!Q226="checked",'raw data'!Q$1&amp;", ","")&amp;IF('raw data'!R226="checked",'raw data'!R$1&amp;", ","")&amp;IF('raw data'!S226="checked",'raw data'!S$1&amp;", ","")&amp;IF('raw data'!T226="checked",'raw data'!U226,"")</f>
        <v xml:space="preserve">Local Health Departments, Critical Access Hospitals, Rural PPS Hospitals, FQHCs, Community-Based Organizations, State Agencies, </v>
      </c>
      <c r="H233" s="5" t="str">
        <f>'raw data'!V226</f>
        <v>Vergence Group has experience supporting geographically dispersed populations where access to healthcare providers, coordination of services, and timely case management are critical. Through our work supporting National Guard partners, Vergence provides medical readiness case management involving medical, dental, and optometry services. Our teams coordinate cases, referrals, documentation, follow-up activities, and readiness requirements across populations located throughout a state. This experience translates directly to rural environments where distance, provider availability, workforce limitations, and fragmented care can create barriers to accessing services.</v>
      </c>
      <c r="I233" s="5" t="str">
        <f>'raw data'!W226</f>
        <v>Vergence supports the Indiana National Guard's medical readiness program, serving approximately 10,500 Soldiers across Indiana. Our work includes medical, dental, and optometry case management, referral coordination, documentation, follow-up, and readiness support. This provides Vergence direct experience coordinating healthcare services for a geographically dispersed population throughout Indiana.</v>
      </c>
      <c r="J233" s="5" t="str">
        <f>IF('raw data'!X226="checked",'raw data'!X$1&amp;", ","")&amp;IF('raw data'!Y226="checked",'raw data'!Y$1&amp;", ","")&amp;IF('raw data'!Z226="checked",'raw data'!Z$1&amp;", ","")&amp;IF('raw data'!AA226="checked",'raw data'!AA$1&amp;", ","")&amp;IF('raw data'!AB226="checked",'raw data'!AB$1&amp;", ","")&amp;IF('raw data'!AC226="checked",'raw data'!AC$1,"")</f>
        <v xml:space="preserve">Evaluation report, </v>
      </c>
      <c r="K233" s="5" t="str">
        <f>'raw data'!AD226</f>
        <v>Vergence's medical readiness support helps coordinate healthcare requirements for approximately 10,500 Indiana National Guard Soldiers across the state. Our team supports medical, dental, and optometry requirements, including case management, referrals, profiles, documentation, and follow-up. This support improves visibility into healthcare requirements, facilitates timely coordination of services, reduces administrative burden on government personnel, and supports medical readiness across a geographically dispersed population.</v>
      </c>
      <c r="L233" s="5" t="str">
        <f>'raw data'!AE226</f>
        <v>No</v>
      </c>
      <c r="M233" s="5">
        <f>'raw data'!AF226</f>
        <v>0</v>
      </c>
      <c r="N233" s="5" t="str">
        <f>IF('raw data'!AG226="checked",'raw data'!AG$1&amp;", ","")&amp;IF('raw data'!AH226="checked",'raw data'!AH$1&amp;", ","")&amp;IF('raw data'!AI226="checked",'raw data'!AI$1&amp;", ","")&amp;IF('raw data'!AJ226="checked",'raw data'!AJ$1&amp;", ","")&amp;IF('raw data'!AK226="checked",'raw data'!AK$1&amp;", ","")&amp;IF('raw data'!AL226="checked",'raw data'!AL$1&amp;", ","")&amp;IF('raw data'!AM226="checked",'raw data'!AN226,"")</f>
        <v>Workforce development, Data modernization, Healthcare case management and care coordination</v>
      </c>
      <c r="O233" s="5" t="str">
        <f>'raw data'!AO226</f>
        <v>Technology requirements are tailored to each organization's existing environment and solution needs. Vergence can integrate with existing case management, healthcare, data, and reporting systems and can implement secure workflow automation, data analytics, dashboards, and application modernization solutions as required. Solutions can leverage existing customer technology investments to minimize new infrastructure and licensing requirements.</v>
      </c>
      <c r="P233" s="5" t="str">
        <f>'raw data'!AP226</f>
        <v>This technology is provided as part of our solution</v>
      </c>
      <c r="Q233" s="5" t="str">
        <f>'raw data'!AQ226</f>
        <v>Vergence uses a scalable cost methodology based on scope, staffing, technology, implementation, and support requirements. Services may be priced using fixed-price deliverables, labor-hour staffing, or a hybrid approach. Technology costs depend on required integrations, development, licensing, hosting, and support, with an emphasis on leveraging existing customer systems whenever practical. Vergence does not require customers to purchase a proprietary platform or incur mandatory per-user licensing fees. Solutions can scale based on organization size, population served, geographic coverage, and service requirements. Sustainability is incorporated through documentation, knowledge transfer, training, and use of existing technology to minimize ongoing costs following the grant period.</v>
      </c>
      <c r="R233" s="5" t="str">
        <f>'raw data'!AR226</f>
        <v>Implementation begins with an assessment of organizational needs, workflows, staffing, technology, data sources, and integration requirements. Vergence then develops a tailored implementation plan. Customer participation is primarily required for discovery, system access, validation, and decision-making. Vergence can provide project management, case management personnel, technical resources, data and automation specialists, implementation support, documentation, and training. Solutions are designed to integrate with existing operations and technology while minimizing disruption and demands on rural healthcare staff.</v>
      </c>
      <c r="S233" s="5" t="str">
        <f>'raw data'!AS226</f>
        <v>30–120 days, depending on scope and complexity</v>
      </c>
    </row>
    <row r="234" spans="1:19" ht="240" x14ac:dyDescent="0.25">
      <c r="A234" s="5" t="str">
        <f>'raw data'!E227</f>
        <v>Inzo Technologies</v>
      </c>
      <c r="B234" s="5" t="str">
        <f>'raw data'!F227</f>
        <v>Tara Demand</v>
      </c>
      <c r="C234" s="5" t="str">
        <f>'raw data'!H227</f>
        <v>tdemand@inzotechnologies.com</v>
      </c>
      <c r="D234" s="5" t="str">
        <f>'raw data'!J227</f>
        <v>inzotechnologies.com/healthcare-technology</v>
      </c>
      <c r="E234" s="5" t="str">
        <f>'raw data'!K227</f>
        <v>Rural healthcare organizations increasingly depend on connected technologies for patient communication, staff safety, workflow, virtual care and clinical operations. Yet these systems are often deployed separately, creating fragmented workflows with added burden for smaller IT and facilities teams.    Inzo Technologies addresses this gap as a healthcare technology integrator, helping organizations assess needs, design the right solution, coordinate vendors, implement and integrate systems, train users and provide ongoing support.</v>
      </c>
      <c r="F234" s="5" t="str">
        <f>'raw data'!L227</f>
        <v>Inzo Technologies provides planning, implementation, integration and ongoing support for healthcare technology across acute, critical access, maternal health, mental health, and other care environments. Our approach is built around the facility’s workflows, infrastructure and operational goals rather than a single product.    A core offering is West-Com nurse call and clinical communication technology, including nurse call, digital CareBoards, mobile caregiver communication, workflow tools, analytics, reporting, and virtual care.    Inzo can also integrate complementary technologies such as RTLS, staff safety, wander management, ADT, EMR, and access control to create a more connected care environment.</v>
      </c>
      <c r="G234" s="5" t="str">
        <f>IF('raw data'!M227="checked",'raw data'!M$1&amp;", ","")&amp;IF('raw data'!N227="checked",'raw data'!N$1&amp;", ","")&amp;IF('raw data'!O227="checked",'raw data'!O$1&amp;", ","")&amp;IF('raw data'!P227="checked",'raw data'!P$1&amp;", ","")&amp;IF('raw data'!Q227="checked",'raw data'!Q$1&amp;", ","")&amp;IF('raw data'!R227="checked",'raw data'!R$1&amp;", ","")&amp;IF('raw data'!S227="checked",'raw data'!S$1&amp;", ","")&amp;IF('raw data'!T227="checked",'raw data'!U227,"")</f>
        <v>Critical Access Hospitals, Rural PPS Hospitals, FQHCs, Mental Health Facilities</v>
      </c>
      <c r="H234" s="5" t="str">
        <f>'raw data'!V227</f>
        <v>Inzo Technologies works with healthcare organizations across the Midwest, including rural and Critical Access Hospital environments where staffing, infrastructure and technical resources can differ from larger health systems.    Our model is well suited to these facilities because we can support the full technology lifecycle, from discovery and system design through installation, integration, training and ongoing service. This reduces the burden on internal IT and facilities teams while helping technology fit existing clinical workflows.</v>
      </c>
      <c r="I234" s="5" t="str">
        <f>'raw data'!W227</f>
        <v>Inzo serves healthcare organizations in Indiana as part of our Midwest healthcare technology practice and our West-Com nurse call partnership. Our role can include technology planning, system design, installation, integration, training and ongoing support.</v>
      </c>
      <c r="J234" s="5" t="str">
        <f>IF('raw data'!X227="checked",'raw data'!X$1&amp;", ","")&amp;IF('raw data'!Y227="checked",'raw data'!Y$1&amp;", ","")&amp;IF('raw data'!Z227="checked",'raw data'!Z$1&amp;", ","")&amp;IF('raw data'!AA227="checked",'raw data'!AA$1&amp;", ","")&amp;IF('raw data'!AB227="checked",'raw data'!AB$1&amp;", ","")&amp;IF('raw data'!AC227="checked",'raw data'!AC$1,"")</f>
        <v xml:space="preserve">Pilot data, Case study, Testimonials, </v>
      </c>
      <c r="K234" s="5">
        <f>'raw data'!AD227</f>
        <v>0</v>
      </c>
      <c r="L234" s="5" t="str">
        <f>'raw data'!AE227</f>
        <v>No</v>
      </c>
      <c r="M234" s="5">
        <f>'raw data'!AF227</f>
        <v>0</v>
      </c>
      <c r="N234" s="5" t="str">
        <f>IF('raw data'!AG227="checked",'raw data'!AG$1&amp;", ","")&amp;IF('raw data'!AH227="checked",'raw data'!AH$1&amp;", ","")&amp;IF('raw data'!AI227="checked",'raw data'!AI$1&amp;", ","")&amp;IF('raw data'!AJ227="checked",'raw data'!AJ$1&amp;", ","")&amp;IF('raw data'!AK227="checked",'raw data'!AK$1&amp;", ","")&amp;IF('raw data'!AL227="checked",'raw data'!AL$1&amp;", ","")&amp;IF('raw data'!AM227="checked",'raw data'!AN227,"")</f>
        <v>Maternal &amp; child health, Behavioral health, Data modernization, Emergency preparedness, Clinical communication and workflows</v>
      </c>
      <c r="O234" s="5" t="str">
        <f>'raw data'!AO227</f>
        <v>Requirements vary by project. Inzo Technologies assesses the facility’s existing workflows, network, interfaces and physical environment before finalizing design.    A networked nurse call deployment may require Ethernet/PoE connectivity and integrations with systems such as EMR, ADT, RTLS, mobile devices, staff directories, beds and other clinical communication tools.    Inzo identifies these dependencies during planning and coordinates implementation.</v>
      </c>
      <c r="P234" s="5" t="str">
        <f>'raw data'!AP227</f>
        <v>This technology is provided as part of our solution</v>
      </c>
      <c r="Q234" s="5" t="str">
        <f>'raw data'!AQ227</f>
        <v>Project pricing is based on facility size, technology scope, integrations, installation complexity and support needs. Costs may include design, hardware, implementation, configuration, integration, training and professional services.    West-Com nurse call does not require mandatory recurring software licensing, includes software updates as needed, offers modular upgrade paths and carries a standard five-year hardware warranty. Ongoing Inzo support can be scoped separately to match the facility’s needs.</v>
      </c>
      <c r="R234" s="5" t="str">
        <f>'raw data'!AR227</f>
        <v>Implementation begins with discovery involving clinical, IT, facilities and operational stakeholders. Inzo Technologies assesses workflows, infrastructure, existing systems, integration needs and future requirements before finalizing the design.    Scope may include site assessment, network readiness, system installation, cabling, third-party integrations, workflow configuration, testing, training, go-live support and ongoing service.</v>
      </c>
      <c r="S234" s="5" t="str">
        <f>'raw data'!AS227</f>
        <v>Varies by project scope and integration complexity</v>
      </c>
    </row>
    <row r="235" spans="1:19" ht="330" x14ac:dyDescent="0.25">
      <c r="A235" s="5" t="str">
        <f>'raw data'!E228</f>
        <v>Diagnexia</v>
      </c>
      <c r="B235" s="5" t="str">
        <f>'raw data'!F228</f>
        <v>Grant Carlson</v>
      </c>
      <c r="C235" s="5" t="str">
        <f>'raw data'!H228</f>
        <v>grant.carlson@deciphex.com</v>
      </c>
      <c r="D235" s="5" t="str">
        <f>'raw data'!J228</f>
        <v>https://diagnexia.com</v>
      </c>
      <c r="E235" s="5" t="str">
        <f>'raw data'!K228</f>
        <v>Rural hospitals frequently struggle to recruit and retain anatomic pathologists, particularly physicians with subspecialty expertise. Staffing shortages, vacations, unexpected absences, and fluctuations in case volume can disrupt pathology coverage and delay diagnoses. Many rural facilities must transport glass slides to outside laboratories or rely on costly temporary staffing, which can increase turnaround times and reduce local control of services. These challenges can limit timely access to specialized diagnostic expertise and threaten the long-term sustainability of hospital-based pathology services.</v>
      </c>
      <c r="F235" s="5" t="str">
        <f>'raw data'!L228</f>
        <v>Diagnexia provides an end-to-end digital pathology solution that connects rural hospitals and laboratories with a national network of nearly 100 board-certified anatomic pathologists. Diagnexia assists with workflow design, digital slide-scanning capabilities, image management software, implementation, training, and integration with laboratory information systems. Once slides are digitized, cases can be securely distributed to appropriately licensed and credentialed pathologists for remote review and reporting. Hospitals can obtain flexible general and subspecialty coverage while maintaining local laboratory operations. The model can support ongoing staffing needs, vacation coverage, unexpected absences, excess volume, and access to subspecialists who may not be available locally.</v>
      </c>
      <c r="G235" s="5" t="str">
        <f>IF('raw data'!M228="checked",'raw data'!M$1&amp;", ","")&amp;IF('raw data'!N228="checked",'raw data'!N$1&amp;", ","")&amp;IF('raw data'!O228="checked",'raw data'!O$1&amp;", ","")&amp;IF('raw data'!P228="checked",'raw data'!P$1&amp;", ","")&amp;IF('raw data'!Q228="checked",'raw data'!Q$1&amp;", ","")&amp;IF('raw data'!R228="checked",'raw data'!R$1&amp;", ","")&amp;IF('raw data'!S228="checked",'raw data'!S$1&amp;", ","")&amp;IF('raw data'!T228="checked",'raw data'!U228,"")</f>
        <v>Critical Access Hospitals, Rural PPS Hospitals, State Agencies, Rural hospital laboratories and regional laboratory networks</v>
      </c>
      <c r="H235" s="5" t="str">
        <f>'raw data'!V228</f>
        <v>Diagnexia works with hospitals and laboratories facing limited access to anatomic pathology coverage and subspecialty expertise. Our model is particularly suited to rural and geographically underserved communities because it allows facilities to access qualified pathologists without requiring every specialist to be physically located onsite. Diagnexia supports organizations with digital workflow assessment, scanner deployment, software implementation, systems integration, training, case distribution, and remote pathology coverage. Solutions can be configured for ongoing staffing shortages, temporary coverage, excess volume, or specific subspecialty needs. Diagnexia also works with each organization to address licensing, credentialing, validation, quality, and operational requirements.</v>
      </c>
      <c r="I235" s="5" t="str">
        <f>'raw data'!W228</f>
        <v>Diagnexia is not currently working with an Indiana rural health stakeholder. We are interested in partnering with Indiana, its rural hospitals, and regional healthcare organizations to establish digital pathology infrastructure and expand access to general and subspecialty pathology services.</v>
      </c>
      <c r="J235" s="5" t="str">
        <f>IF('raw data'!X228="checked",'raw data'!X$1&amp;", ","")&amp;IF('raw data'!Y228="checked",'raw data'!Y$1&amp;", ","")&amp;IF('raw data'!Z228="checked",'raw data'!Z$1&amp;", ","")&amp;IF('raw data'!AA228="checked",'raw data'!AA$1&amp;", ","")&amp;IF('raw data'!AB228="checked",'raw data'!AB$1&amp;", ","")&amp;IF('raw data'!AC228="checked",'raw data'!AC$1,"")</f>
        <v xml:space="preserve">Pilot data, Case study, Testimonials, </v>
      </c>
      <c r="K235" s="5" t="str">
        <f>'raw data'!AD228</f>
        <v>Diagnexia’s digital model has enabled hospitals and laboratories to obtain flexible pathology coverage without relying solely on onsite recruitment or traditional locum tenens arrangements. Clients can securely distribute digital cases to qualified pathologists based on licensure, credentials, availability, and subspecialty expertise. The model supports continuity of service during vacancies, vacations, volume surges, and unexpected absences. It also helps organizations retain local laboratory operations while gaining broader access to pathology expertise and creating a scalable infrastructure for future digital collaboration.</v>
      </c>
      <c r="L235" s="5" t="str">
        <f>'raw data'!AE228</f>
        <v>No</v>
      </c>
      <c r="M235" s="5">
        <f>'raw data'!AF228</f>
        <v>0</v>
      </c>
      <c r="N235" s="5" t="str">
        <f>IF('raw data'!AG228="checked",'raw data'!AG$1&amp;", ","")&amp;IF('raw data'!AH228="checked",'raw data'!AH$1&amp;", ","")&amp;IF('raw data'!AI228="checked",'raw data'!AI$1&amp;", ","")&amp;IF('raw data'!AJ228="checked",'raw data'!AJ$1&amp;", ","")&amp;IF('raw data'!AK228="checked",'raw data'!AK$1&amp;", ","")&amp;IF('raw data'!AL228="checked",'raw data'!AL$1&amp;", ","")&amp;IF('raw data'!AM228="checked",'raw data'!AN228,"")</f>
        <v>Workforce development, Data modernization, Technology-enabled access to specialty diagnostic services</v>
      </c>
      <c r="O235" s="5" t="str">
        <f>'raw data'!AO228</f>
        <v>Requirements may include a compatible whole-slide scanner, secure network connectivity, digital pathology image management software, diagnostic-quality workstations and monitors, data storage, cybersecurity review, and interfaces with the laboratory information system. Diagnexia can provide workflow design, software, scanner support, implementation, training, and integration services. Final requirements depend on each hospital’s existing infrastructure and intended workflow.</v>
      </c>
      <c r="P235" s="5" t="str">
        <f>'raw data'!AP228</f>
        <v>This technology is provided as part of our solution</v>
      </c>
      <c r="Q235" s="5" t="str">
        <f>'raw data'!AQ228</f>
        <v>Costs are based on each hospital’s existing infrastructure, case volume, integration needs, and selected service model. Initial costs may include workflow assessment, implementation, scanner hardware, workstations, software configuration, interfaces, training, and validation support. Ongoing costs may include software licensing, hosting, support, maintenance, data storage, and scanner service. Pathology coverage is generally billed based on utilization and the professional services performed rather than a fixed number of employed pathologists. Diagnexia can develop single-site or statewide pricing models and clearly separate grant-funded implementation expenses from recurring operating costs. This structure allows hospitals and the state to evaluate affordability and sustainability beyond the five-year grant period.</v>
      </c>
      <c r="R235" s="5" t="str">
        <f>'raw data'!AR228</f>
        <v>Implementation requires participation from a hospital project lead, laboratory leadership, histology staff, IT, information security, the LIS team, and the medical director or pathology representative. Activities typically include workflow assessment, technical planning, scanner installation, software configuration, cybersecurity review, LIS integration, user training, pathologist licensing and credentialing, and customer-led validation before clinical use. Diagnexia provides implementation coordination, workflow design, technical assistance, training, and network onboarding. The solution can begin with a focused use case or limited case volume and expand to additional specialties, facilities, and pathologists.</v>
      </c>
      <c r="S235" s="5" t="str">
        <f>'raw data'!AS228</f>
        <v>30-90 Days</v>
      </c>
    </row>
    <row r="236" spans="1:19" ht="255" x14ac:dyDescent="0.25">
      <c r="A236" s="5" t="str">
        <f>'raw data'!E229</f>
        <v>Practice Management Institute</v>
      </c>
      <c r="B236" s="5" t="str">
        <f>'raw data'!F229</f>
        <v>Michael Moore</v>
      </c>
      <c r="C236" s="5" t="str">
        <f>'raw data'!H229</f>
        <v>mmoore@pmimd.com</v>
      </c>
      <c r="D236" s="5" t="str">
        <f>'raw data'!J229</f>
        <v xml:space="preserve">www,pmiMD.com </v>
      </c>
      <c r="E236" s="5" t="str">
        <f>'raw data'!K229</f>
        <v xml:space="preserve">We offer a full line of educational and certification programming that fully addresses the training needs/business side of rural healthcare.  Our company has been training for 43 years.   </v>
      </c>
      <c r="F236" s="5" t="str">
        <f>'raw data'!L229</f>
        <v>We offer a catalog of educational and certification programs designed to support rural healthcare facilities- the business side.  A few examples of our targeted courses include:     • Medicare Part A: Reimbursement Guidelines  • Coding and Billing Documentation in the Hospital Setting  • Rural Health Clinic Billing Guidelines</v>
      </c>
      <c r="G236" s="5" t="str">
        <f>IF('raw data'!M229="checked",'raw data'!M$1&amp;", ","")&amp;IF('raw data'!N229="checked",'raw data'!N$1&amp;", ","")&amp;IF('raw data'!O229="checked",'raw data'!O$1&amp;", ","")&amp;IF('raw data'!P229="checked",'raw data'!P$1&amp;", ","")&amp;IF('raw data'!Q229="checked",'raw data'!Q$1&amp;", ","")&amp;IF('raw data'!R229="checked",'raw data'!R$1&amp;", ","")&amp;IF('raw data'!S229="checked",'raw data'!S$1&amp;", ","")&amp;IF('raw data'!T229="checked",'raw data'!U229,"")</f>
        <v xml:space="preserve">Local Health Departments, Critical Access Hospitals, Rural PPS Hospitals, FQHCs, Community-Based Organizations, State Agencies, </v>
      </c>
      <c r="H236" s="5" t="str">
        <f>'raw data'!V229</f>
        <v xml:space="preserve">For over 43 years, Practice Management Institute has partnered with healthcare organizations, colleges, and workforce development   agencies to deliver high-quality training programs that strengthen the healthcare workforce throughout the U.S.     We are currently collaborating with regional colleges and workforce boards, in conjunction with the Texas Workforce Commission, on   a Skills Development Fund grant initiative focused on rural health. </v>
      </c>
      <c r="I236" s="5" t="str">
        <f>'raw data'!W229</f>
        <v>PMI has partnered with many healthcare entities in IN, and our lead faculty member is currently the consultant for the Indiana State Medical Association</v>
      </c>
      <c r="J236" s="5" t="str">
        <f>IF('raw data'!X229="checked",'raw data'!X$1&amp;", ","")&amp;IF('raw data'!Y229="checked",'raw data'!Y$1&amp;", ","")&amp;IF('raw data'!Z229="checked",'raw data'!Z$1&amp;", ","")&amp;IF('raw data'!AA229="checked",'raw data'!AA$1&amp;", ","")&amp;IF('raw data'!AB229="checked",'raw data'!AB$1&amp;", ","")&amp;IF('raw data'!AC229="checked",'raw data'!AC$1,"")</f>
        <v xml:space="preserve">Evaluation report, Testimonials, </v>
      </c>
      <c r="K236" s="5" t="str">
        <f>'raw data'!AD229</f>
        <v>With our full range of non-clinical training focused on the business side of rural healthcare, Practice Management Institute has successfully trained healthcare organizations across the country—equipping their teams with the knowledge and practical skills needed to address the daily challenges of coding, billing, compliance, patient experience, and practice management.    Our work with rural healthcare organizations demonstrates the value of providing staff with accessible, high-quality training that directly supports the needs of their practices and communities.    As one of our rural healthcare partners shared:    “Frank Phillips College, through the Texas Workforce Commission’s 2025-2026 Skills Development Fund-Rural Health Initiative grant, p</v>
      </c>
      <c r="L236" s="5" t="str">
        <f>'raw data'!AE229</f>
        <v>No</v>
      </c>
      <c r="M236" s="5">
        <f>'raw data'!AF229</f>
        <v>0</v>
      </c>
      <c r="N236" s="5" t="str">
        <f>IF('raw data'!AG229="checked",'raw data'!AG$1&amp;", ","")&amp;IF('raw data'!AH229="checked",'raw data'!AH$1&amp;", ","")&amp;IF('raw data'!AI229="checked",'raw data'!AI$1&amp;", ","")&amp;IF('raw data'!AJ229="checked",'raw data'!AJ$1&amp;", ","")&amp;IF('raw data'!AK229="checked",'raw data'!AK$1&amp;", ","")&amp;IF('raw data'!AL229="checked",'raw data'!AL$1&amp;", ","")&amp;IF('raw data'!AM229="checked",'raw data'!AN229,"")</f>
        <v xml:space="preserve">Workforce development, </v>
      </c>
      <c r="O236" s="5" t="str">
        <f>'raw data'!AO229</f>
        <v>N/A</v>
      </c>
      <c r="P236" s="5" t="str">
        <f>'raw data'!AP229</f>
        <v>Our solution does not need any technology components</v>
      </c>
      <c r="Q236" s="5" t="str">
        <f>'raw data'!AQ229</f>
        <v>Our approach is simple: One training fee applies to each course for each student. Our sessions are competitively priced with a focus on student success, knowledge retention, and practical learning. Discounted group and organizational rates are also available.</v>
      </c>
      <c r="R236" s="5" t="str">
        <f>'raw data'!AR229</f>
        <v>Implementation requirements are minimal. Students complete recorded training modules through our Online Training Center, which serves as a Learning Management System for organizational administrators.    Core programs typically range from 3–6 hours, while certificate and certification programs range from 20–53 hours.    We can track each student’s participation and progress through completion and provide summary documentation confirming participation.</v>
      </c>
      <c r="S236" s="5" t="str">
        <f>'raw data'!AS229</f>
        <v>Training completion deadlines are set at the discr</v>
      </c>
    </row>
    <row r="237" spans="1:19" ht="195" x14ac:dyDescent="0.25">
      <c r="A237" s="5" t="str">
        <f>'raw data'!E230</f>
        <v>Obtelecare</v>
      </c>
      <c r="B237" s="5" t="str">
        <f>'raw data'!F230</f>
        <v>Karoline Starr</v>
      </c>
      <c r="C237" s="5" t="str">
        <f>'raw data'!H230</f>
        <v>kstarr@obtelecare.com</v>
      </c>
      <c r="D237" s="5" t="str">
        <f>'raw data'!J230</f>
        <v>obtelecare.com</v>
      </c>
      <c r="E237" s="5" t="str">
        <f>'raw data'!K230</f>
        <v>Obtelecare's teleMFM solution addresses the gap in acccess to maternal-fetal-medicine specialist, particulary for rural communities that don't have MFM coverage on-site or in the community. It gives hospitals virtual access to bolard-certified MFM specialist for high-risk pregnancy consultation and co-management along with sonography support and training, so patients can receive specialty level care closer to home instead of traveling long distances or being transferred out. This helps hospitals retain volume, support their local Ob and nursing teams.</v>
      </c>
      <c r="F237" s="5" t="str">
        <f>'raw data'!L230</f>
        <v>Obtelecare's teleMFM is a virtual maternal-fetal medicine service that gives hospitals, healths ystems and clinics access to board-certified MFM's specialistfor high-risk pregnancy consultation, co-management, and ultrasound support without needing to recruit or staff a full-time specialist in-house.</v>
      </c>
      <c r="G237" s="5" t="str">
        <f>IF('raw data'!M230="checked",'raw data'!M$1&amp;", ","")&amp;IF('raw data'!N230="checked",'raw data'!N$1&amp;", ","")&amp;IF('raw data'!O230="checked",'raw data'!O$1&amp;", ","")&amp;IF('raw data'!P230="checked",'raw data'!P$1&amp;", ","")&amp;IF('raw data'!Q230="checked",'raw data'!Q$1&amp;", ","")&amp;IF('raw data'!R230="checked",'raw data'!R$1&amp;", ","")&amp;IF('raw data'!S230="checked",'raw data'!S$1&amp;", ","")&amp;IF('raw data'!T230="checked",'raw data'!U230,"")</f>
        <v xml:space="preserve">Critical Access Hospitals, Rural PPS Hospitals, FQHCs, </v>
      </c>
      <c r="H237" s="5" t="str">
        <f>'raw data'!V230</f>
        <v xml:space="preserve">Obtelecare partners with rural and community hospitals to help close the gap in access to maternal-fetal medicine care. </v>
      </c>
      <c r="I237" s="5" t="str">
        <f>'raw data'!W230</f>
        <v xml:space="preserve">We are affliated with Ob Hospitalist Group, Obtelecare is the teleMFM division of OBHG. OBHG currently has 5 hospital partnerships in Indiana. </v>
      </c>
      <c r="J237" s="5" t="str">
        <f>IF('raw data'!X230="checked",'raw data'!X$1&amp;", ","")&amp;IF('raw data'!Y230="checked",'raw data'!Y$1&amp;", ","")&amp;IF('raw data'!Z230="checked",'raw data'!Z$1&amp;", ","")&amp;IF('raw data'!AA230="checked",'raw data'!AA$1&amp;", ","")&amp;IF('raw data'!AB230="checked",'raw data'!AB$1&amp;", ","")&amp;IF('raw data'!AC230="checked",'raw data'!AC$1,"")</f>
        <v xml:space="preserve">Peer-reviewed research, Case study, Testimonials, </v>
      </c>
      <c r="K237" s="5" t="str">
        <f>'raw data'!AD230</f>
        <v xml:space="preserve">Our teleMFM services has contributed to real-time support for clinicians, improved prenatal detection of complex fetal conditions, stronger coodination of perinatal resources, earlier identification and management of preterm delivery risk, and expanded access to pre=pregnancy genetic evaluation and counseling. </v>
      </c>
      <c r="L237" s="5" t="str">
        <f>'raw data'!AE230</f>
        <v>No</v>
      </c>
      <c r="M237" s="5">
        <f>'raw data'!AF230</f>
        <v>0</v>
      </c>
      <c r="N237" s="5" t="str">
        <f>IF('raw data'!AG230="checked",'raw data'!AG$1&amp;", ","")&amp;IF('raw data'!AH230="checked",'raw data'!AH$1&amp;", ","")&amp;IF('raw data'!AI230="checked",'raw data'!AI$1&amp;", ","")&amp;IF('raw data'!AJ230="checked",'raw data'!AJ$1&amp;", ","")&amp;IF('raw data'!AK230="checked",'raw data'!AK$1&amp;", ","")&amp;IF('raw data'!AL230="checked",'raw data'!AL$1&amp;", ","")&amp;IF('raw data'!AM230="checked",'raw data'!AN230,"")</f>
        <v xml:space="preserve">Workforce development, Maternal &amp; child health, </v>
      </c>
      <c r="O237" s="5" t="str">
        <f>'raw data'!AO230</f>
        <v>Telehealth capabilities with telecarts</v>
      </c>
      <c r="P237" s="5" t="str">
        <f>'raw data'!AP230</f>
        <v>This technology is NOT provided as part of our solution and the purchasing entity needs to procure the technology on their own</v>
      </c>
      <c r="Q237" s="5" t="str">
        <f>'raw data'!AQ230</f>
        <v xml:space="preserve">We have an annual subsidy fee that is billed monthy and a per click fee for ultrasound interpretations. </v>
      </c>
      <c r="R237" s="5" t="str">
        <f>'raw data'!AR230</f>
        <v xml:space="preserve">We do provide on-site training and/or virtual training to sonographers. </v>
      </c>
      <c r="S237" s="5" t="str">
        <f>'raw data'!AS230</f>
        <v>60-90 days</v>
      </c>
    </row>
    <row r="238" spans="1:19" ht="315" x14ac:dyDescent="0.25">
      <c r="A238" s="5" t="str">
        <f>'raw data'!E231</f>
        <v>Assured Imaging LLC</v>
      </c>
      <c r="B238" s="5" t="str">
        <f>'raw data'!F231</f>
        <v>Alexis Herrera</v>
      </c>
      <c r="C238" s="5" t="str">
        <f>'raw data'!H231</f>
        <v>Alexis.herrera@rezolut.com</v>
      </c>
      <c r="D238" s="5" t="str">
        <f>'raw data'!J231</f>
        <v>https://assuredimagingcapital.com/mobile-coaches/</v>
      </c>
      <c r="E238" s="5" t="str">
        <f>'raw data'!K231</f>
        <v>Rural communities often face limited access to imaging, preventive screening, women’s health and primary care due to distance, transportation barriers, limited local infrastructure and aging equipment. Health systems may also experience gaps in patient access when imaging equipment is being replaced, upgraded or repaired. Our solutions help bring care closer to rural patients while supporting continuity of services.</v>
      </c>
      <c r="F238" s="5" t="str">
        <f>'raw data'!L231</f>
        <v>Assured Imaging Capital provides turnkey mobile healthcare and imaging solutions designed around each organization’s clinical needs and budget. We design and build custom coaches and trailers for mobile mammography, X-ray, women’s health, primary care, preventive screening and multi-service programs. We also provide imaging equipment from major OEMs, including new, demo and refurbished systems, along with installation and financing options. For organizations replacing or upgrading imaging equipment, we can provide temporary mobile imaging rentals to maintain patient access during construction, equipment replacement or installation. Because we also operate mobile imaging fleets, our team brings real-world experience in workflow, equipment integration, power, connectivity, service and long-term operations.</v>
      </c>
      <c r="G238" s="5" t="str">
        <f>IF('raw data'!M231="checked",'raw data'!M$1&amp;", ","")&amp;IF('raw data'!N231="checked",'raw data'!N$1&amp;", ","")&amp;IF('raw data'!O231="checked",'raw data'!O$1&amp;", ","")&amp;IF('raw data'!P231="checked",'raw data'!P$1&amp;", ","")&amp;IF('raw data'!Q231="checked",'raw data'!Q$1&amp;", ","")&amp;IF('raw data'!R231="checked",'raw data'!R$1&amp;", ","")&amp;IF('raw data'!S231="checked",'raw data'!S$1&amp;", ","")&amp;IF('raw data'!T231="checked",'raw data'!U231,"")</f>
        <v>Local Health Departments, Critical Access Hospitals, Rural PPS Hospitals, FQHCs, Community-Based Organizations, State Agencies, Health systems, hospitals, cancer centers, imaging centers, women’s health programs, universities and other healthcare organizations serving rural communities.</v>
      </c>
      <c r="H238" s="5" t="str">
        <f>'raw data'!V231</f>
        <v>Assured Imaging has extensive experience supporting healthcare access in rural and underserved communities through mobile imaging and healthcare programs. In addition to designing and building mobile coaches and trailers, we operate our own mobile imaging fleets and understand the real-world challenges of delivering care across large geographic areas. Our experience includes mobile mammography and other imaging services, rural screening programs, equipment integration, site planning, connectivity, power, workflow, service and ongoing fleet operations. This operational experience allows us to design solutions around patient access, clinical workflow, reliability and the day-to-day realities of rural healthcare delivery.</v>
      </c>
      <c r="I238" s="5" t="str">
        <f>'raw data'!W231</f>
        <v>Assured Imaging is actively engaged with Indiana healthcare organizations regarding mobile imaging and rural healthcare initiatives, including discussions with Deaconess Health System regarding its existing mobile mammography program and future mobile imaging needs. We are also actively following Indiana GROW/RHTP initiatives and seeking opportunities to support rural providers with mobile healthcare, imaging equipment and temporary imaging solutions.</v>
      </c>
      <c r="J238" s="5" t="str">
        <f>IF('raw data'!X231="checked",'raw data'!X$1&amp;", ","")&amp;IF('raw data'!Y231="checked",'raw data'!Y$1&amp;", ","")&amp;IF('raw data'!Z231="checked",'raw data'!Z$1&amp;", ","")&amp;IF('raw data'!AA231="checked",'raw data'!AA$1&amp;", ","")&amp;IF('raw data'!AB231="checked",'raw data'!AB$1&amp;", ","")&amp;IF('raw data'!AC231="checked",'raw data'!AC$1,"")</f>
        <v xml:space="preserve">Case study, Testimonials, </v>
      </c>
      <c r="K238" s="5" t="str">
        <f>'raw data'!AD231</f>
        <v>Assured Imaging mobile programs have helped healthcare organizations extend screening and imaging services beyond traditional hospital walls and reach patients in communities where access may otherwise be limited. Our mobile solutions are designed around clinical throughput, patient experience, reliability and operational efficiency. Because we also operate mobile imaging fleets, lessons learned in daily operations are incorporated directly into our vehicle designs. Our programs support organizations in expanding geographic reach, maintaining continuity of imaging services and bringing screening and healthcare services directly to the communities they serve.</v>
      </c>
      <c r="L238" s="5" t="str">
        <f>'raw data'!AE231</f>
        <v>Yes</v>
      </c>
      <c r="M238" s="5" t="str">
        <f>'raw data'!AF231</f>
        <v>actively engaged with Deaconess, and now been communicating with Indiana's RHTP technical-assistance organizations as well.</v>
      </c>
      <c r="N238" s="5" t="str">
        <f>IF('raw data'!AG231="checked",'raw data'!AG$1&amp;", ","")&amp;IF('raw data'!AH231="checked",'raw data'!AH$1&amp;", ","")&amp;IF('raw data'!AI231="checked",'raw data'!AI$1&amp;", ","")&amp;IF('raw data'!AJ231="checked",'raw data'!AJ$1&amp;", ","")&amp;IF('raw data'!AK231="checked",'raw data'!AK$1&amp;", ","")&amp;IF('raw data'!AL231="checked",'raw data'!AL$1&amp;", ","")&amp;IF('raw data'!AM231="checked",'raw data'!AN231,"")</f>
        <v>Workforce development, Chronic disease prevention, Maternal &amp; child health, Behavioral health, Data modernization, Emergency preparedness, Rural healthcare access, preventive screening, medical imaging, women’s health, cancer screening, mobile healthcare delivery and continuity of clinical services.</v>
      </c>
      <c r="O238" s="5" t="str">
        <f>'raw data'!AO231</f>
        <v>Technology is customized to the clinical program and may include imaging equipment, workstations, PACS/RIS connectivity, secure network infrastructure, CAT6a cabling, cellular connectivity, Pepwave networking, optional Starlink, telehealth capabilities and other customer-required IT systems. Assured Imaging coordinates with the customer’s IT/PACS teams and equipment vendors during implementation.</v>
      </c>
      <c r="P238" s="5" t="str">
        <f>'raw data'!AP231</f>
        <v>This technology is provided as part of our solution</v>
      </c>
      <c r="Q238" s="5" t="str">
        <f>'raw data'!AQ231</f>
        <v>Solutions are customized and priced based on vehicle type/size, clinical configuration, equipment, technology, accessibility requirements and other selected options. Mobile coaches and trailers are generally purchased as a fixed capital project, with financing options available. Imaging equipment may be purchased new, demo or refurbished depending on clinical needs and budget. Temporary mobile imaging solutions can be rented based on modality and rental term. Ongoing costs may include preventive maintenance, equipment/OEM service agreements, connectivity, vehicle maintenance and optional support services. We provide itemized budgetary and formal quotes so organizations can separate vehicle, equipment, technology, optional features and ongoing costs for grant planning.</v>
      </c>
      <c r="R238" s="5" t="str">
        <f>'raw data'!AR231</f>
        <v>Assured Imaging manages the mobile build and equipment-integration process in coordination with the customer’s clinical, facilities, IT/PACS and operational teams. Implementation typically includes discovery and workflow planning, custom layout/CAD design, vehicle fabrication, imaging/equipment coordination, power and network integration, customer IT/PACS coordination, equipment installation, testing/acceptance, delivery and training. Customer involvement is primarily required for clinical requirements, equipment/OEM decisions, IT/security integration, branding, site readiness and final approvals. Temporary rental implementations vary by modality and site requirements.</v>
      </c>
      <c r="S238" s="5" t="str">
        <f>'raw data'!AS231</f>
        <v>Custom builds: 5–6 months; rentals vary</v>
      </c>
    </row>
    <row r="239" spans="1:19" ht="345" x14ac:dyDescent="0.25">
      <c r="A239" s="5" t="str">
        <f>'raw data'!E232</f>
        <v>Full Cycle Health</v>
      </c>
      <c r="B239" s="5" t="str">
        <f>'raw data'!F232</f>
        <v>Munir Khatri, MD, MBA</v>
      </c>
      <c r="C239" s="5" t="str">
        <f>'raw data'!H232</f>
        <v>munir@fullcycle.health</v>
      </c>
      <c r="D239" s="5" t="str">
        <f>'raw data'!J232</f>
        <v>https://fullcycle.health/</v>
      </c>
      <c r="E239" s="5" t="str">
        <f>'raw data'!K232</f>
        <v>After a hospital discharge, how certain is a provider group on whether they are doing everything possible to prevent the readmission. With every touch of the patient by any team member, what actually is being accomplished?  Systems today do not distinguish activity vs completion of the intended action with evidence at the right time.     Engaging the patient/care giver/hospital after learning of the admission, the medication change that the patient may not fully understand, the earliest sign of an exacerbation - risk only climbs without precision and timely execution. How well are patients and their caregivers elevated from the default status of being bystanders to their own plan? Rural distance widens every one of those gaps, and the return trip to the hospital is the cost.     Readmission is not inevitable. The windows in time to do the right thing are narrow, and it is these missed opportunities to intervene that send a patient back to the ER.</v>
      </c>
      <c r="F239" s="5" t="str">
        <f>'raw data'!L232</f>
        <v>Full Cycle Health is the execution &amp; learning layer for the 30 days after discharge. Every admission opens an episode with evidence-based actions that are each mapped to a named owner &amp; clock, starting while the patient is still in the bed. Each action in the diagnosis-specific plan belongs to 1 person or partner (e.g., front office, MA, RN case manager, PCP, CHW, home health), and the platform proves it closed with evidence rather than an 'attempt' checkbox.     Silence is never a status: an unanswered task becomes an exception with an owner &amp; a deadline. The patient and caregiver take part through a text link, with no app &amp; no account required - what they tell us changes the plan. It runs beside the tools a team already has &amp; does not replace the EMR. Each action informs the subsequent actions that stakeholders are tasked with, &amp; broader executional and operational opportunities are a byproduct of the enhanced action tracking &amp; learning loops. TCM billing is an output of the workflow.</v>
      </c>
      <c r="G239" s="5" t="str">
        <f>IF('raw data'!M232="checked",'raw data'!M$1&amp;", ","")&amp;IF('raw data'!N232="checked",'raw data'!N$1&amp;", ","")&amp;IF('raw data'!O232="checked",'raw data'!O$1&amp;", ","")&amp;IF('raw data'!P232="checked",'raw data'!P$1&amp;", ","")&amp;IF('raw data'!Q232="checked",'raw data'!Q$1&amp;", ","")&amp;IF('raw data'!R232="checked",'raw data'!R$1&amp;", ","")&amp;IF('raw data'!S232="checked",'raw data'!S$1&amp;", ","")&amp;IF('raw data'!T232="checked",'raw data'!U232,"")</f>
        <v>Critical Access Hospitals, Rural PPS Hospitals, FQHCs, EMS, Community-Based Organizations, if offered: rural primary care practices and ACOs; Area Agencies on Aging; home health agencies</v>
      </c>
      <c r="H239" s="5" t="str">
        <f>'raw data'!V232</f>
        <v>Until August 2026 I ran a 75-center, 75,000-patient Medicare Advantage primary care region across the Southeast (i.e., FL, GA, SC, NC, VA). Care transitions failed the same way in every market: the calls were attempted, and no one could prove what was carried out in the 30 days without immense retrospective research. The failure costs more where the nearest hospital is an hour away and the follow-up depends on an EMS crew, a community health worker, or a family member. Full Cycle Health is built for the teams doing that post-discharge work, not for a call center.    I have 20 years of experience in value based primary care as a Regional President, Chief Medical Officer, and Chief Population Health Officer.</v>
      </c>
      <c r="I239" s="5" t="str">
        <f>'raw data'!W232</f>
        <v>Based in Carmel, Indiana. Full Cycle Health is a new Indiana company with no Indiana deployment yet. First conversations are underway with independent Indiana practices and rural hospital ACOs, and I have offered the Region 3, 4 and 5 post-discharge project teams 20 minutes of input each, at no cost, on how they will evidence closure for IDOH before year-one scopes are finalized. I am a native Hoosier and my undergraduate, MD, and MBA are from Indiana University. I want to give back to IN.</v>
      </c>
      <c r="J239" s="5" t="str">
        <f>IF('raw data'!X232="checked",'raw data'!X$1&amp;", ","")&amp;IF('raw data'!Y232="checked",'raw data'!Y$1&amp;", ","")&amp;IF('raw data'!Z232="checked",'raw data'!Z$1&amp;", ","")&amp;IF('raw data'!AA232="checked",'raw data'!AA$1&amp;", ","")&amp;IF('raw data'!AB232="checked",'raw data'!AB$1&amp;", ","")&amp;IF('raw data'!AC232="checked",'raw data'!AC$1,"")</f>
        <v>Peer-reviewed research, No formal evaluation yet</v>
      </c>
      <c r="K239" s="5" t="str">
        <f>'raw data'!AD232</f>
        <v>Each mechanism, run singly, published: nurse transition coaching cut 30-day rehospitalization from 11.9% to 8.3% (Coleman 2006); re-engineered discharge plus pharmacist call cut 30-day utilization 30% (Jack 2009); 42 pooled trials, relative risk 0.82 (Leppin 2014); caregiver engagement, relative risk 0.83, no effect without it (54 studies); contextualized plans doubled red-flag improvement (Weiner 2022); TCM, 13-26% fewer readmissions among those reached (Akiyama 2026, Kim 2025), yet billed on 17.9% of eligible discharges. Programs fail on execution, not content: CCTP, 4 of 47 agencies succeeded. FCH runs every listed mechanism as owned, clocked, evidenced work in existing teams, no integration to start; TCM and HEDIS proof is a by-product.</v>
      </c>
      <c r="L239" s="5" t="str">
        <f>'raw data'!AE232</f>
        <v>No</v>
      </c>
      <c r="M239" s="5">
        <f>'raw data'!AF232</f>
        <v>0</v>
      </c>
      <c r="N239" s="5" t="str">
        <f>IF('raw data'!AG232="checked",'raw data'!AG$1&amp;", ","")&amp;IF('raw data'!AH232="checked",'raw data'!AH$1&amp;", ","")&amp;IF('raw data'!AI232="checked",'raw data'!AI$1&amp;", ","")&amp;IF('raw data'!AJ232="checked",'raw data'!AJ$1&amp;", ","")&amp;IF('raw data'!AK232="checked",'raw data'!AK$1&amp;", ","")&amp;IF('raw data'!AL232="checked",'raw data'!AL$1&amp;", ","")&amp;IF('raw data'!AM232="checked",'raw data'!AN232,"")</f>
        <v>Chronic disease prevention, Data modernization, if offered: care transitions and post-discharge follow-up (the Region 3, 4 and 5 project scopes)</v>
      </c>
      <c r="O239" s="5" t="str">
        <f>'raw data'!AO232</f>
        <v>A web application we host. Staff use a browser; nothing is installed. Patients and caregivers use a single-use text link, no app and no account required. To start, a site needs one discharge notification source: an ADT feed through the HIE or the hospital, or a daily discharge list. No EMR write-back is required to begin. HIPAA safeguards are built in: named accounts for facility staff, an audit log of every action, encryption in transit and at rest, and a business associate agreement.</v>
      </c>
      <c r="P239" s="5" t="str">
        <f>'raw data'!AP232</f>
        <v>This technology is provided as part of our solution</v>
      </c>
      <c r="Q239" s="5" t="str">
        <f>'raw data'!AQ232</f>
        <v>Per-member-per-month on the covered discharge population, with design-partner terms for the first Indiana sites and no separate implementation fee. Grant-funded deployments are welcome. The fee is sized against the transitional care management documentation the workflow produces, so a fee-for-service or shared-savings organization can check it against its own claims within 90 days.</v>
      </c>
      <c r="R239" s="5" t="str">
        <f>'raw data'!AR232</f>
        <v>A discharge notification source; a named site lead; the roles that own each follow-up action (the practice, the MIH or CHW team, the pharmacy, home health); a one-hour mapping session of the site's current discharge sequence, which we run at no cost; a business associate agreement. No new hardware. No EMR integration required to start.</v>
      </c>
      <c r="S239" s="5" t="str">
        <f>'raw data'!AS232</f>
        <v>6-8 weeks from agreement to the first live episode</v>
      </c>
    </row>
    <row r="240" spans="1:19" ht="120" x14ac:dyDescent="0.25">
      <c r="A240" s="5" t="str">
        <f>'raw data'!E233</f>
        <v>Corsaryn Recovery</v>
      </c>
      <c r="B240" s="5" t="str">
        <f>'raw data'!F233</f>
        <v>Andrei Bautista</v>
      </c>
      <c r="C240" s="5" t="str">
        <f>'raw data'!H233</f>
        <v>andreipiano15@gmail.com</v>
      </c>
      <c r="D240" s="5">
        <f>'raw data'!J233</f>
        <v>0</v>
      </c>
      <c r="E240" s="5" t="str">
        <f>'raw data'!K233</f>
        <v>Rural surgical patients often lack specialized post-discharge support for anesthesia-related recovery, leading to unmanaged symptoms and potential readmissions. Rural providers need efficient ways to monitor these patients remotely without high-bandwidth requirements.</v>
      </c>
      <c r="F240" s="5" t="str">
        <f>'raw data'!L233</f>
        <v>Corsaryn Recovery is a digital health software providing finite-episode anesthesia-aware post-discharge recovery infrastructure. Key features include structured symptom capture, low-bandwidth/SMS patient engagement, clinician-routed escalation, workflow prioritization, documentation, and analytics.</v>
      </c>
      <c r="G240" s="5" t="str">
        <f>IF('raw data'!M233="checked",'raw data'!M$1&amp;", ","")&amp;IF('raw data'!N233="checked",'raw data'!N$1&amp;", ","")&amp;IF('raw data'!O233="checked",'raw data'!O$1&amp;", ","")&amp;IF('raw data'!P233="checked",'raw data'!P$1&amp;", ","")&amp;IF('raw data'!Q233="checked",'raw data'!Q$1&amp;", ","")&amp;IF('raw data'!R233="checked",'raw data'!R$1&amp;", ","")&amp;IF('raw data'!S233="checked",'raw data'!S$1&amp;", ","")&amp;IF('raw data'!T233="checked",'raw data'!U233,"")</f>
        <v xml:space="preserve">Critical Access Hospitals, Rural PPS Hospitals, </v>
      </c>
      <c r="H240" s="5" t="str">
        <f>'raw data'!V233</f>
        <v>Corsaryn is an early-stage platform and has not yet completed a rural production deployment; its rural strategy is designed around hub-and-spoke specialty support for rural hospitals/ASCs and geographically distant surgical patients.</v>
      </c>
      <c r="I240" s="5" t="str">
        <f>'raw data'!W233</f>
        <v>none currently contracted; Corsaryn is seeking GROW/RHTP provider partners and funded subrecipients.</v>
      </c>
      <c r="J240" s="5" t="str">
        <f>IF('raw data'!X233="checked",'raw data'!X$1&amp;", ","")&amp;IF('raw data'!Y233="checked",'raw data'!Y$1&amp;", ","")&amp;IF('raw data'!Z233="checked",'raw data'!Z$1&amp;", ","")&amp;IF('raw data'!AA233="checked",'raw data'!AA$1&amp;", ","")&amp;IF('raw data'!AB233="checked",'raw data'!AB$1&amp;", ","")&amp;IF('raw data'!AC233="checked",'raw data'!AC$1,"")</f>
        <v>Peer-reviewed research, No formal evaluation yet</v>
      </c>
      <c r="K240" s="5" t="str">
        <f>'raw data'!AD233</f>
        <v>No Corsaryn-specific clinical effect size has yet been established; the product is grounded in peer-reviewed evidence showing rural specialty-access gaps, feasible remote postoperative follow-up, and the need to reduce low-value contact burden. Corsaryn has submitted an NSF SBIR Project Pitch for its anesthesia-state inference technology.</v>
      </c>
      <c r="L240" s="5" t="str">
        <f>'raw data'!AE233</f>
        <v>No</v>
      </c>
      <c r="M240" s="5">
        <f>'raw data'!AF233</f>
        <v>0</v>
      </c>
      <c r="N240" s="5" t="str">
        <f>IF('raw data'!AG233="checked",'raw data'!AG$1&amp;", ","")&amp;IF('raw data'!AH233="checked",'raw data'!AH$1&amp;", ","")&amp;IF('raw data'!AI233="checked",'raw data'!AI$1&amp;", ","")&amp;IF('raw data'!AJ233="checked",'raw data'!AJ$1&amp;", ","")&amp;IF('raw data'!AK233="checked",'raw data'!AK$1&amp;", ","")&amp;IF('raw data'!AL233="checked",'raw data'!AL$1&amp;", ","")&amp;IF('raw data'!AM233="checked",'raw data'!AN233,"")</f>
        <v xml:space="preserve">Data modernization, </v>
      </c>
      <c r="O240" s="5" t="str">
        <f>'raw data'!AO233</f>
        <v>Requires a participating rural provider/site, local clinical escalation owner, approved protocol configuration, privacy/security review, and onboarding/training.</v>
      </c>
      <c r="P240" s="5" t="str">
        <f>'raw data'!AP233</f>
        <v>This technology is provided as part of our solution</v>
      </c>
      <c r="Q240" s="5" t="str">
        <f>'raw data'!AQ233</f>
        <v>Pricing structure is not yet finalized. Models under evaluation include annual provider/site license, per-episode fee, network license, payer sponsorship, and a grant implementation package.</v>
      </c>
      <c r="R240" s="5" t="str">
        <f>'raw data'!AR233</f>
        <v>Requires a participating rural provider/site, local clinical escalation owner, approved protocol configuration, privacy/security review, and onboarding/training.</v>
      </c>
      <c r="S240" s="5" t="str">
        <f>'raw data'!AS233</f>
        <v>9-15 months</v>
      </c>
    </row>
    <row r="241" spans="1:19" ht="345" x14ac:dyDescent="0.25">
      <c r="A241" s="5" t="str">
        <f>'raw data'!E234</f>
        <v>Sweetling Health</v>
      </c>
      <c r="B241" s="5" t="str">
        <f>'raw data'!F234</f>
        <v>Gwendolyn Rahn</v>
      </c>
      <c r="C241" s="5" t="str">
        <f>'raw data'!H234</f>
        <v>gwen@sweetlinghealth.com</v>
      </c>
      <c r="D241" s="5" t="str">
        <f>'raw data'!J234</f>
        <v>https://sweetlinghealth.com/</v>
      </c>
      <c r="E241" s="5" t="str">
        <f>'raw data'!K234</f>
        <v>Rural mothers lose contact with care at the moment risk is highest. As labor and delivery units close, a mother may deliver an hour or more from home and return to a county with no obstetric provider. The year after birth is when the majority of maternal mortality and morbidity events occur: hypertensive disorders, hemorrhage, infection, and perinatal mood and anxiety disorders. Yet between discharge and the six-week visit, and through the months that follow, there is no structured monitoring. Warning signs go unreported, the six-week visit is missed, and local resources that could help (community health workers, lactation, behavioral health, home visiting) never learn she needs them. Her care fractures across counties and providers with no one accountable for the whole. Rural hospitals and clinics cannot staff this window, and app-based programs fail to reach Medicaid and low-connectivity populations. The result is preventable emergency visits, readmissions, and deaths.</v>
      </c>
      <c r="F241" s="5" t="str">
        <f>'raw data'!L234</f>
        <v>Sweetling Health provides remote, deviceless maternal monitoring for rural hospitals, critical access hospitals, RHCs and FQHCs. From pregnancy through 12 months postpartum, Sweetling sends each mother proactive text messages timed to when complications peak, screening 30+ physical, mental and social health domains and adjusting frequency to her risk level, providing continuous surveillance across the entire perinatal episode so fewer women fall through the cracks. It works on any mobile phone; no smartphone, app, or broadband is required. Blood pressure cuffs and glucose monitors feed the same protocol where a site uses them. Urgent signs reach her clinical team for validation. Everything else routes to a named receiver in her own county: community health workers, lactation, behavioral health, home visiting, local programs, and telehealth partners when a visit is needed. Alerts land in the EHR or secure messaging the team already uses. No site hardware.</v>
      </c>
      <c r="G241" s="5" t="str">
        <f>IF('raw data'!M234="checked",'raw data'!M$1&amp;", ","")&amp;IF('raw data'!N234="checked",'raw data'!N$1&amp;", ","")&amp;IF('raw data'!O234="checked",'raw data'!O$1&amp;", ","")&amp;IF('raw data'!P234="checked",'raw data'!P$1&amp;", ","")&amp;IF('raw data'!Q234="checked",'raw data'!Q$1&amp;", ","")&amp;IF('raw data'!R234="checked",'raw data'!R$1&amp;", ","")&amp;IF('raw data'!S234="checked",'raw data'!S$1&amp;", ","")&amp;IF('raw data'!T234="checked",'raw data'!U234,"")</f>
        <v xml:space="preserve">Critical Access Hospitals, Rural PPS Hospitals, FQHCs, Community-Based Organizations, State Agencies, </v>
      </c>
      <c r="H241" s="5" t="str">
        <f>'raw data'!V234</f>
        <v>Sweetling is live in Illinois at a Northwestern Medicine-affiliated practice and has been awarded a statewide rural pilot through Thrive Kansas serving more than 30 Kansas counties, anchored at three health systems (Coffey Health System, Thrive Allen County, Newton Medical Center) and spanning critical access hospital, rural health clinic, and rural labor and delivery settings across three rural EHRs (eClinicalWorks, MEDITECH, Oracle Cerner). We are contracted with Cone Health in North Carolina, whose delivering hospitals serve surrounding rural counties, covering up to 5,000 annual births for hypertensive disorders of pregnancy. Active RHTP partnerships are in contracting in Connecticut and New York.</v>
      </c>
      <c r="I241" s="5" t="str">
        <f>'raw data'!W234</f>
        <v>Sweetling does not yet have a deployment in Indiana. Our rural implementation model, developed for critical access hospitals, rural health clinics, and delivering hospitals serving surrounding rural counties in Kansas and North Carolina, is directly transferable to Indiana's rural maternal care landscape, and we are actively seeking Indiana hospital, clinic, and coalition partners.</v>
      </c>
      <c r="J241" s="5" t="str">
        <f>IF('raw data'!X234="checked",'raw data'!X$1&amp;", ","")&amp;IF('raw data'!Y234="checked",'raw data'!Y$1&amp;", ","")&amp;IF('raw data'!Z234="checked",'raw data'!Z$1&amp;", ","")&amp;IF('raw data'!AA234="checked",'raw data'!AA$1&amp;", ","")&amp;IF('raw data'!AB234="checked",'raw data'!AB$1&amp;", ","")&amp;IF('raw data'!AC234="checked",'raw data'!AC$1,"")</f>
        <v xml:space="preserve">Pilot data, Case study, Testimonials, </v>
      </c>
      <c r="K241" s="5" t="str">
        <f>'raw data'!AD234</f>
        <v>Across completed pilots in New York and Illinois: 93% weekly engagement, 95% to 100% responding within 24 hours (95% within 4 hours in Illinois), and 77% retention through week six against digital health app benchmarks near 30%. 80% of Medicaid-enrolled participants reached. 18 escalations generated in New York, catching two life-threatening complications early: postpartum preeclampsia and postpartum hemorrhage. 1 in 3 reported they would have gone to the emergency department without Sweetling. Nearly 60% disclosed symptoms and mood changes they would not have told their doctor. In Illinois, 90% of mothers received a referral or care direction, with a 10/10 NPS. 100% of enrolled women in both pilots attended the six-week postpartum visit.</v>
      </c>
      <c r="L241" s="5" t="str">
        <f>'raw data'!AE234</f>
        <v>No</v>
      </c>
      <c r="M241" s="5">
        <f>'raw data'!AF234</f>
        <v>0</v>
      </c>
      <c r="N241" s="5" t="str">
        <f>IF('raw data'!AG234="checked",'raw data'!AG$1&amp;", ","")&amp;IF('raw data'!AH234="checked",'raw data'!AH$1&amp;", ","")&amp;IF('raw data'!AI234="checked",'raw data'!AI$1&amp;", ","")&amp;IF('raw data'!AJ234="checked",'raw data'!AJ$1&amp;", ","")&amp;IF('raw data'!AK234="checked",'raw data'!AK$1&amp;", ","")&amp;IF('raw data'!AL234="checked",'raw data'!AL$1&amp;", ","")&amp;IF('raw data'!AM234="checked",'raw data'!AN234,"")</f>
        <v xml:space="preserve">Workforce development, Chronic disease prevention, Maternal &amp; child health, Behavioral health, Emergency preparedness, </v>
      </c>
      <c r="O241" s="5" t="str">
        <f>'raw data'!AO234</f>
        <v>Provider side: a standard internet-connected computer or mobile device with a web browser, or the site's existing secure messaging platform or EHR. No servers or software installation. Optional: a patient-owned blood pressure cuff (readings entered by text) or deviceless blood pressure measurement through our integration partner.</v>
      </c>
      <c r="P241" s="5" t="str">
        <f>'raw data'!AP234</f>
        <v>This technology is provided as part of our solution</v>
      </c>
      <c r="Q241" s="5" t="str">
        <f>'raw data'!AQ234</f>
        <v>Sweetling is priced as a flat annual license per site or program, plus a one-time implementation fee. The license covers monitoring, escalation, reporting, support, and every update released during the term. There are no clinician seat fees and no device costs; the license tier is set by the number of mothers enrolled, so a small hospital pays for its own volume. For RHTP, implementation is included in Year 1 and license pricing is locked for the following years, so the post-grant cost is known before a site enrolls its first patient. That cost is offset by reimbursement the clinical team bills using Sweetling's documentation: Transitional Care Management today, and postpartum E/M, RTM, and RPM codes from 2027.</v>
      </c>
      <c r="R241" s="5" t="str">
        <f>'raw data'!AR234</f>
        <v>Site staff: a clinical champion, a practice or nursing manager, and, where an EHR interface is in scope, one EHR analyst for the build period. Sweetling provides a dedicated implementation lead. Enrollment is done by existing staff at delivery, discharge, or a prenatal visit and takes under two minutes (mobile number and consent). Training is included: one hour for clinical staff on alert tiers and expected response, 30 minutes for enrollment staff; refresher and new-staff training included for the term. Weeks 1 to 2 cover workflow design (activation point, escalation contacts by tier, local referral receivers); configuration and integration follow; the first 30 days after go-live include daily monitoring by Sweetling.</v>
      </c>
      <c r="S241" s="5" t="str">
        <f>'raw data'!AS234</f>
        <v>8-10 weeks</v>
      </c>
    </row>
    <row r="242" spans="1:19" ht="240" x14ac:dyDescent="0.25">
      <c r="A242" s="5" t="str">
        <f>'raw data'!E235</f>
        <v>Joyce Consulting Group</v>
      </c>
      <c r="B242" s="5" t="str">
        <f>'raw data'!F235</f>
        <v>Erica Joyce</v>
      </c>
      <c r="C242" s="5" t="str">
        <f>'raw data'!H235</f>
        <v>erica@joyceconsultinggroup.com</v>
      </c>
      <c r="D242" s="5">
        <f>'raw data'!J235</f>
        <v>0</v>
      </c>
      <c r="E242" s="5" t="str">
        <f>'raw data'!K235</f>
        <v xml:space="preserve">Rural healthcare organizations often lack the internal grant capacity and specialized RHTP expertise needed to translate community needs into fundable, implementation-ready projects. This can limit their ability to identify appropriate funding opportunities, develop competitive applications, build required partnerships, align budgets and workplans with program requirements, and meet complex compliance and reporting expectations.  </v>
      </c>
      <c r="F242" s="5" t="str">
        <f>'raw data'!L235</f>
        <v>Rural Health Transformation Program (RHTP) grant strategy and application development, including funding opportunity assessment, project design, healthcare workforce initiatives, partnership development, application writing, budgets and workplans, compliance review, and implementation planning. Principal consultant served as sole grant writer for a successful $4.29 million RHTP healthcare workforce award.</v>
      </c>
      <c r="G242" s="5" t="str">
        <f>IF('raw data'!M235="checked",'raw data'!M$1&amp;", ","")&amp;IF('raw data'!N235="checked",'raw data'!N$1&amp;", ","")&amp;IF('raw data'!O235="checked",'raw data'!O$1&amp;", ","")&amp;IF('raw data'!P235="checked",'raw data'!P$1&amp;", ","")&amp;IF('raw data'!Q235="checked",'raw data'!Q$1&amp;", ","")&amp;IF('raw data'!R235="checked",'raw data'!R$1&amp;", ","")&amp;IF('raw data'!S235="checked",'raw data'!S$1&amp;", ","")&amp;IF('raw data'!T235="checked",'raw data'!U235,"")</f>
        <v xml:space="preserve">Local Health Departments, Critical Access Hospitals, Rural PPS Hospitals, FQHCs, EMS, Community-Based Organizations, State Agencies, </v>
      </c>
      <c r="H242" s="5" t="str">
        <f>'raw data'!V235</f>
        <v xml:space="preserve">My experience with rural communities is centered on healthcare workforce development, rural provider needs, and Rural Health Transformation Program (RHTP) funding. I served as the sole grant writer for a successful $4.29 million RHTP healthcare workforce award, developing the application strategy and narrative around documented rural workforce shortages, provider recruitment and retention, access-to-care challenges, and sustainable workforce solutions.    Through this work, I have developed a strong understanding of the challenges rural healthcare organizations face, including limited workforce capacity, provider shortages, geographic barriers to care, constrained administrative resources, and the need to build sustainable programs with measurable outcomes. My  </v>
      </c>
      <c r="I242" s="5" t="str">
        <f>'raw data'!W235</f>
        <v xml:space="preserve">While I have not yet completed an Indiana-based engagement, I bring direct RHTP experience as the sole grant writer for a successful $4.29 million healthcare workforce award. I am familiar with Indiana’s GROW Rural Health priorities and can support partners with strategy, project development, applications, and implementation planning.    </v>
      </c>
      <c r="J242" s="5" t="str">
        <f>IF('raw data'!X235="checked",'raw data'!X$1&amp;", ","")&amp;IF('raw data'!Y235="checked",'raw data'!Y$1&amp;", ","")&amp;IF('raw data'!Z235="checked",'raw data'!Z$1&amp;", ","")&amp;IF('raw data'!AA235="checked",'raw data'!AA$1&amp;", ","")&amp;IF('raw data'!AB235="checked",'raw data'!AB$1&amp;", ","")&amp;IF('raw data'!AC235="checked",'raw data'!AC$1,"")</f>
        <v>Case study, No formal evaluation yet</v>
      </c>
      <c r="K242" s="5" t="str">
        <f>'raw data'!AD235</f>
        <v xml:space="preserve">Successfully developed an RHTP healthcare workforce application that secured a $4.29 million award. The funded initiative supports rural healthcare workforce recruitment, retention, and expanded access to care.  </v>
      </c>
      <c r="L242" s="5" t="str">
        <f>'raw data'!AE235</f>
        <v>No</v>
      </c>
      <c r="M242" s="5">
        <f>'raw data'!AF235</f>
        <v>0</v>
      </c>
      <c r="N242" s="5" t="str">
        <f>IF('raw data'!AG235="checked",'raw data'!AG$1&amp;", ","")&amp;IF('raw data'!AH235="checked",'raw data'!AH$1&amp;", ","")&amp;IF('raw data'!AI235="checked",'raw data'!AI$1&amp;", ","")&amp;IF('raw data'!AJ235="checked",'raw data'!AJ$1&amp;", ","")&amp;IF('raw data'!AK235="checked",'raw data'!AK$1&amp;", ","")&amp;IF('raw data'!AL235="checked",'raw data'!AL$1&amp;", ","")&amp;IF('raw data'!AM235="checked",'raw data'!AN235,"")</f>
        <v xml:space="preserve">Workforce development, Chronic disease prevention, Maternal &amp; child health, Behavioral health, Data modernization, Emergency preparedness, </v>
      </c>
      <c r="O242" s="5" t="str">
        <f>'raw data'!AO235</f>
        <v>n/a</v>
      </c>
      <c r="P242" s="5" t="str">
        <f>'raw data'!AP235</f>
        <v>Our solution does not need any technology components</v>
      </c>
      <c r="Q242" s="5" t="str">
        <f>'raw data'!AQ235</f>
        <v xml:space="preserve">Services are typically provided on a fixed-fee, project-based basis, with pricing determined by project scope, complexity, funding opportunity, and level of support required. Ongoing grant strategy, implementation, or reporting support may be structured as a monthly retainer or separate project engagement. No licensing, per-user, or technology fees apply.  </v>
      </c>
      <c r="R242" s="5" t="str">
        <f>'raw data'!AR235</f>
        <v xml:space="preserve">Minimal implementation requirements. Engagements require a designated organizational contact, access to relevant program and organizational information, and staff availability for periodic planning and review. No technology integration, software installation, or formal training is required.  </v>
      </c>
      <c r="S242" s="5" t="str">
        <f>'raw data'!AS235</f>
        <v>Typically 30–90 days, depending on the funding opp</v>
      </c>
    </row>
    <row r="243" spans="1:19" ht="150" x14ac:dyDescent="0.25">
      <c r="A243" s="5" t="str">
        <f>'raw data'!E236</f>
        <v>VRpatients</v>
      </c>
      <c r="B243" s="5" t="str">
        <f>'raw data'!F236</f>
        <v xml:space="preserve">Evan Fallon </v>
      </c>
      <c r="C243" s="5" t="str">
        <f>'raw data'!H236</f>
        <v>efallon@vrpatients.com</v>
      </c>
      <c r="D243" s="5" t="str">
        <f>'raw data'!J236</f>
        <v>https://vrpatients.com/</v>
      </c>
      <c r="E243" s="5" t="str">
        <f>'raw data'!K236</f>
        <v xml:space="preserve">Healthcare and emergency response organizations, particularly in rural and underserved communities, often lack sufficient access to realistic, repeatable clinical training. Limited resources, geography, and workforce constraints can make it difficult to provide learners with consistent opportunities to practice responding to complex patient situations in a safe environment. </v>
      </c>
      <c r="F243" s="5" t="str">
        <f>'raw data'!L236</f>
        <v xml:space="preserve">VRpatients® provides immersive clinical virtual simulation training through virtual and mixed reality, allowing healthcare and EMS programs to repeatedly practice realistic patient scenarios, make clinical decisions, communicate with patients, and receive immediate feedback in a safe, scalable environment. </v>
      </c>
      <c r="G243" s="5" t="str">
        <f>IF('raw data'!M236="checked",'raw data'!M$1&amp;", ","")&amp;IF('raw data'!N236="checked",'raw data'!N$1&amp;", ","")&amp;IF('raw data'!O236="checked",'raw data'!O$1&amp;", ","")&amp;IF('raw data'!P236="checked",'raw data'!P$1&amp;", ","")&amp;IF('raw data'!Q236="checked",'raw data'!Q$1&amp;", ","")&amp;IF('raw data'!R236="checked",'raw data'!R$1&amp;", ","")&amp;IF('raw data'!S236="checked",'raw data'!S$1&amp;", ","")&amp;IF('raw data'!T236="checked",'raw data'!U236,"")</f>
        <v xml:space="preserve">Local Health Departments, Critical Access Hospitals, Rural PPS Hospitals, FQHCs, EMS, Community-Based Organizations, State Agencies, </v>
      </c>
      <c r="H243" s="5" t="str">
        <f>'raw data'!V236</f>
        <v xml:space="preserve">We currently serve a broad range of organizations that provide healthcare and emergency medical education, training, and services in rural and underserved communities. Our rural-community customers include community and technical colleges, healthcare systems, EMS agencies, fire departments, AHECs, and regional training organizations.     Examples include:   The Staff Education LLC  Southeast Kentucky Community and Technical College    Panhandle AHEC    OSU AHEC Program      </v>
      </c>
      <c r="I243" s="5" t="str">
        <f>'raw data'!W236</f>
        <v xml:space="preserve">VRpatients® currently partners with The Staff Education, an EMS education and training organization serving rural communities in Indiana. Through this partnership, VRpatients supports the delivery of immersive clinical simulation training to EMS learners in rural areas. This existing relationship gives us direct experience working with Indiana’s rural EMS education landscape and understanding the training needs and resource constraints faced by providers and educators in these communities. </v>
      </c>
      <c r="J243" s="5" t="str">
        <f>IF('raw data'!X236="checked",'raw data'!X$1&amp;", ","")&amp;IF('raw data'!Y236="checked",'raw data'!Y$1&amp;", ","")&amp;IF('raw data'!Z236="checked",'raw data'!Z$1&amp;", ","")&amp;IF('raw data'!AA236="checked",'raw data'!AA$1&amp;", ","")&amp;IF('raw data'!AB236="checked",'raw data'!AB$1&amp;", ","")&amp;IF('raw data'!AC236="checked",'raw data'!AC$1,"")</f>
        <v xml:space="preserve">Case study, Testimonials, </v>
      </c>
      <c r="K243" s="5" t="str">
        <f>'raw data'!AD236</f>
        <v xml:space="preserve">8,200+ cases authored by nursing and EMS programs     Students using VR + AI showed 69% greater gains in clinical knowledge than students receiving traditional instruction. (OU study)     Nursing students using VR + AI improved their clinical judgment more than twice as much as students receiving traditional instruction. (OU study) </v>
      </c>
      <c r="L243" s="5" t="str">
        <f>'raw data'!AE236</f>
        <v>Yes</v>
      </c>
      <c r="M243" s="5" t="str">
        <f>'raw data'!AF236</f>
        <v>The Staff Education LLC</v>
      </c>
      <c r="N243" s="5" t="str">
        <f>IF('raw data'!AG236="checked",'raw data'!AG$1&amp;", ","")&amp;IF('raw data'!AH236="checked",'raw data'!AH$1&amp;", ","")&amp;IF('raw data'!AI236="checked",'raw data'!AI$1&amp;", ","")&amp;IF('raw data'!AJ236="checked",'raw data'!AJ$1&amp;", ","")&amp;IF('raw data'!AK236="checked",'raw data'!AK$1&amp;", ","")&amp;IF('raw data'!AL236="checked",'raw data'!AL$1&amp;", ","")&amp;IF('raw data'!AM236="checked",'raw data'!AN236,"")</f>
        <v xml:space="preserve">Workforce development, Behavioral health, Emergency preparedness, </v>
      </c>
      <c r="O243" s="5" t="str">
        <f>'raw data'!AO236</f>
        <v>VRpatients operates on the web, or in a virtual reality headset.  VRpatients is the provider of the software, while the hardware users can acquire anywhere they prefer.</v>
      </c>
      <c r="P243" s="5" t="str">
        <f>'raw data'!AP236</f>
        <v>This technology is provided as part of our solution</v>
      </c>
      <c r="Q243" s="5" t="str">
        <f>'raw data'!AQ236</f>
        <v>The software is licensed on an annual, per user model.  There are one time fixed fees for training.  Other optional services such as custom scenario creation are also available at anytime.</v>
      </c>
      <c r="R243" s="5" t="str">
        <f>'raw data'!AR236</f>
        <v>Implementation time depends on how the organization plans to integrate the technology, but they should expect anywhere from 5-10 hours for traditional onboarding and training, which can be broken up into smaller sessions as needed.</v>
      </c>
      <c r="S243" s="5" t="str">
        <f>'raw data'!AS236</f>
        <v>30 days</v>
      </c>
    </row>
    <row r="244" spans="1:19" ht="195" x14ac:dyDescent="0.25">
      <c r="A244" s="5" t="str">
        <f>'raw data'!E237</f>
        <v>CSpring</v>
      </c>
      <c r="B244" s="5" t="str">
        <f>'raw data'!F237</f>
        <v>Emma Myers</v>
      </c>
      <c r="C244" s="5" t="str">
        <f>'raw data'!H237</f>
        <v>emma.myers@cspring.com</v>
      </c>
      <c r="D244" s="5" t="str">
        <f>'raw data'!J237</f>
        <v>www.cspring.com</v>
      </c>
      <c r="E244" s="5" t="str">
        <f>'raw data'!K237</f>
        <v xml:space="preserve">Indiana's RHTP requires skilled staff to manage grants, coordinate implementation, and track results across multiple rural communities and partners. IDOH also needs data analytics capacity to bring information together, identify gaps in care, and measure whether funded initiatives are improving access and health outcomes.  </v>
      </c>
      <c r="F244" s="5" t="str">
        <f>'raw data'!L237</f>
        <v>CSpring provides flexible staffing and data analytics support to help IDOH implement and measure Rural Health Transformation initiatives. Our Indiana-based team can supply grant managers, analysts, and data professionals to coordinate work with partners, manage reporting, bring data together, and build dashboards that show progress against program goals. We can adjust the team as IDOH’s needs evolve.</v>
      </c>
      <c r="G244" s="5" t="str">
        <f>IF('raw data'!M237="checked",'raw data'!M$1&amp;", ","")&amp;IF('raw data'!N237="checked",'raw data'!N$1&amp;", ","")&amp;IF('raw data'!O237="checked",'raw data'!O$1&amp;", ","")&amp;IF('raw data'!P237="checked",'raw data'!P$1&amp;", ","")&amp;IF('raw data'!Q237="checked",'raw data'!Q$1&amp;", ","")&amp;IF('raw data'!R237="checked",'raw data'!R$1&amp;", ","")&amp;IF('raw data'!S237="checked",'raw data'!S$1&amp;", ","")&amp;IF('raw data'!T237="checked",'raw data'!U237,"")</f>
        <v xml:space="preserve">Local Health Departments, Critical Access Hospitals, Rural PPS Hospitals, FQHCs, EMS, Community-Based Organizations, State Agencies, </v>
      </c>
      <c r="H244" s="5" t="str">
        <f>'raw data'!V237</f>
        <v>CSpring has direct experience supporting Indiana’s rural communities through RHTP grant coordinators working in the regions. They help coordinate grant activities and work with local partners, giving our team firsthand insight into regional needs and implementation challenges. We have also supported statewide programs that serve rural counties, including Health First Indiana dashboard work for IDOH and a childcare access analysis that used mapping and drive-time data to identify underserved communities for FSSA. Together, this staffing and analytics experience helps us respond to local needs while supporting statewide program goals.</v>
      </c>
      <c r="I244" s="5" t="str">
        <f>'raw data'!W237</f>
        <v xml:space="preserve">CSpring is an Indiana-based consulting and staffing firm with 30+ years' experience supporting state and local agencies and communities across Indiana. </v>
      </c>
      <c r="J244" s="5" t="str">
        <f>IF('raw data'!X237="checked",'raw data'!X$1&amp;", ","")&amp;IF('raw data'!Y237="checked",'raw data'!Y$1&amp;", ","")&amp;IF('raw data'!Z237="checked",'raw data'!Z$1&amp;", ","")&amp;IF('raw data'!AA237="checked",'raw data'!AA$1&amp;", ","")&amp;IF('raw data'!AB237="checked",'raw data'!AB$1&amp;", ","")&amp;IF('raw data'!AC237="checked",'raw data'!AC$1,"")</f>
        <v xml:space="preserve">Evaluation report, Case study, Testimonials, </v>
      </c>
      <c r="K244" s="5" t="str">
        <f>'raw data'!AD237</f>
        <v>CSpring has delivered results across Indiana health and workforce programs. For DWD, we assessed data maturity, developed a three-year roadmap with 150+ actions, and built federal workforce dashboards for reporting. For IDOH, we designed Health First Indiana dashboards across seven core public health areas to support local decisions. In Medicaid, we helped deliver renewal dashboards viewed 5,000+ times in their first few months and an EDW-based EPSDT dashboard showing screenings by county, age, and provider. We have also staffed the Medicaid pharmacy benefits management call center for 10+ years.</v>
      </c>
      <c r="L244" s="5" t="str">
        <f>'raw data'!AE237</f>
        <v>Yes</v>
      </c>
      <c r="M244" s="5" t="str">
        <f>'raw data'!AF237</f>
        <v>IDOH, FSSA, DHS</v>
      </c>
      <c r="N244" s="5" t="str">
        <f>IF('raw data'!AG237="checked",'raw data'!AG$1&amp;", ","")&amp;IF('raw data'!AH237="checked",'raw data'!AH$1&amp;", ","")&amp;IF('raw data'!AI237="checked",'raw data'!AI$1&amp;", ","")&amp;IF('raw data'!AJ237="checked",'raw data'!AJ$1&amp;", ","")&amp;IF('raw data'!AK237="checked",'raw data'!AK$1&amp;", ","")&amp;IF('raw data'!AL237="checked",'raw data'!AL$1&amp;", ","")&amp;IF('raw data'!AM237="checked",'raw data'!AN237,"")</f>
        <v xml:space="preserve">Workforce development, Chronic disease prevention, Maternal &amp; child health, Behavioral health, Data modernization, Emergency preparedness, </v>
      </c>
      <c r="O244" s="5" t="str">
        <f>'raw data'!AO237</f>
        <v>Our staffing support requires secure access to the systems and collaboration tools needed for each role. Data analytics work also requires access to relevant program data, an approved environment for analysis, and dashboard tools such as Tableau or Power BI. CSpring can work within existing technology environment; any additional integration or infrastructure needs would be defined based on the scope of work. All access and data handling would follow applicable security, privacy, and governance.</v>
      </c>
      <c r="P244" s="5" t="str">
        <f>'raw data'!AP237</f>
        <v>This technology is NOT provided as part of our solution and the purchasing entity needs to procure the technology on their own</v>
      </c>
      <c r="Q244" s="5" t="str">
        <f>'raw data'!AQ237</f>
        <v xml:space="preserve">CSpring prices staffing at an agreed hourly rate by role and approved hours. Data strategy and analytics implementation can be priced as a fixed fee for defined deliverables or on a time-and-materials basis when requirements may evolve. CSpring does not charge per-user license fees for its professional services. Any third-party software or cloud costs would be identified separately before work begins.  </v>
      </c>
      <c r="R244" s="5" t="str">
        <f>'raw data'!AR237</f>
        <v>Implementation requires a point of contact to confirm priorities, onboard staff, and approve access to relevant systems. For analytics work, CSpring needs time from program and IT/data owners to define measures, provide secure access to data, validate results, and approve any integrations. CSpring would handle the analysis, development, documentation, and training for staff who will use the outputs. The timeline and IDOH staff time required would be set during scoping based on the roles, data sources, and deliverables selected.</v>
      </c>
      <c r="S244" s="5" t="str">
        <f>'raw data'!AS237</f>
        <v>Varies based on scope</v>
      </c>
    </row>
    <row r="245" spans="1:19" ht="120" x14ac:dyDescent="0.25">
      <c r="A245" s="5" t="str">
        <f>'raw data'!E238</f>
        <v>Genomind, Inc.</v>
      </c>
      <c r="B245" s="5" t="str">
        <f>'raw data'!F238</f>
        <v>Kurt Korinko</v>
      </c>
      <c r="C245" s="5" t="str">
        <f>'raw data'!H238</f>
        <v>kkorinko@genomind.com</v>
      </c>
      <c r="D245" s="5" t="str">
        <f>'raw data'!J238</f>
        <v>genomind.com</v>
      </c>
      <c r="E245" s="5" t="str">
        <f>'raw data'!K238</f>
        <v>Our mission is to optimize the treatment experience for individuals and healthcare providers by unlocking the value of precision medicine through actionable genetic insights and innovative health technology.</v>
      </c>
      <c r="F245" s="5" t="str">
        <f>'raw data'!L238</f>
        <v>Genomind offers a precision medicine platform that is powered by pharmacogenetic (PGx) testing.</v>
      </c>
      <c r="G245" s="5" t="str">
        <f>IF('raw data'!M238="checked",'raw data'!M$1&amp;", ","")&amp;IF('raw data'!N238="checked",'raw data'!N$1&amp;", ","")&amp;IF('raw data'!O238="checked",'raw data'!O$1&amp;", ","")&amp;IF('raw data'!P238="checked",'raw data'!P$1&amp;", ","")&amp;IF('raw data'!Q238="checked",'raw data'!Q$1&amp;", ","")&amp;IF('raw data'!R238="checked",'raw data'!R$1&amp;", ","")&amp;IF('raw data'!S238="checked",'raw data'!S$1&amp;", ","")&amp;IF('raw data'!T238="checked",'raw data'!U238,"")</f>
        <v xml:space="preserve">Local Health Departments, Critical Access Hospitals, Rural PPS Hospitals, FQHCs, Community-Based Organizations, State Agencies, </v>
      </c>
      <c r="H245" s="5" t="str">
        <f>'raw data'!V238</f>
        <v>Genomind offers at-home PGx testing that is available to rural addresses, allowing patients across the country to have a medication selection and medication management tool directly at hand. We also have a history of working with rural healthcare providers, health systems, and practices.</v>
      </c>
      <c r="I245" s="5" t="str">
        <f>'raw data'!W238</f>
        <v>Genomind has a long history of working with health systems in Indiana, such as Parkview Health, and practices or all types and sizes such as Viking Psychiatry.</v>
      </c>
      <c r="J245" s="5" t="str">
        <f>IF('raw data'!X238="checked",'raw data'!X$1&amp;", ","")&amp;IF('raw data'!Y238="checked",'raw data'!Y$1&amp;", ","")&amp;IF('raw data'!Z238="checked",'raw data'!Z$1&amp;", ","")&amp;IF('raw data'!AA238="checked",'raw data'!AA$1&amp;", ","")&amp;IF('raw data'!AB238="checked",'raw data'!AB$1&amp;", ","")&amp;IF('raw data'!AC238="checked",'raw data'!AC$1,"")</f>
        <v xml:space="preserve">Peer-reviewed research, Evaluation report, Case study, Testimonials, </v>
      </c>
      <c r="K245" s="5" t="str">
        <f>'raw data'!AD238</f>
        <v>Genomind has helped half a million patients with their medications including those used in specialties such as: psychiatry, neurology, pain management, cardiology, and beyond.</v>
      </c>
      <c r="L245" s="5" t="str">
        <f>'raw data'!AE238</f>
        <v>No</v>
      </c>
      <c r="M245" s="5">
        <f>'raw data'!AF238</f>
        <v>0</v>
      </c>
      <c r="N245" s="5" t="str">
        <f>IF('raw data'!AG238="checked",'raw data'!AG$1&amp;", ","")&amp;IF('raw data'!AH238="checked",'raw data'!AH$1&amp;", ","")&amp;IF('raw data'!AI238="checked",'raw data'!AI$1&amp;", ","")&amp;IF('raw data'!AJ238="checked",'raw data'!AJ$1&amp;", ","")&amp;IF('raw data'!AK238="checked",'raw data'!AK$1&amp;", ","")&amp;IF('raw data'!AL238="checked",'raw data'!AL$1&amp;", ","")&amp;IF('raw data'!AM238="checked",'raw data'!AN238,"")</f>
        <v xml:space="preserve">Behavioral health, Data modernization, </v>
      </c>
      <c r="O245" s="5" t="str">
        <f>'raw data'!AO238</f>
        <v>N/A</v>
      </c>
      <c r="P245" s="5" t="str">
        <f>'raw data'!AP238</f>
        <v>This technology is provided as part of our solution</v>
      </c>
      <c r="Q245" s="5" t="str">
        <f>'raw data'!AQ238</f>
        <v>Currently, our program's cost is shouldered by patients.</v>
      </c>
      <c r="R245" s="5" t="str">
        <f>'raw data'!AR238</f>
        <v>Genomind offers user guides and training as needed. We have a publicly available platform, genomind.com/360, where anyone can learn more about the science behind our pharmacogenomic (PGx) testing platform. We also offer webinars, such as grand rounds, and PGx Consults with our PharmDs.</v>
      </c>
      <c r="S245" s="5" t="str">
        <f>'raw data'!AS238</f>
        <v>Near Immediate</v>
      </c>
    </row>
    <row r="246" spans="1:19" ht="390" x14ac:dyDescent="0.25">
      <c r="A246" s="5" t="str">
        <f>'raw data'!E239</f>
        <v>Elizian Inc</v>
      </c>
      <c r="B246" s="5" t="str">
        <f>'raw data'!F239</f>
        <v>Jude Mmereole</v>
      </c>
      <c r="C246" s="5" t="str">
        <f>'raw data'!H239</f>
        <v>jmmereole@myelizian.com</v>
      </c>
      <c r="D246" s="5" t="str">
        <f>'raw data'!J239</f>
        <v>https://myelizian.com/</v>
      </c>
      <c r="E246" s="5" t="str">
        <f>'raw data'!K239</f>
        <v>Rural patients can leave the hospital with a discharge plan but without the services needed to recover safely at home. Fragmented referrals, limited visibility into provider capacity, transportation barriers and gaps in caregiver readiness make it difficult to secure timely follow-up, home and community services, and chronic disease support. Hospital and community teams often rely on phone calls, spreadsheets and disconnected systems, with no shared view of who owns the next step or whether care was delivered. These gaps can prolong hospital stays, contribute to avoidable emergency visits and readmissions, and consume scarce staff capacity. Indiana needs practical coordination infrastructure that connects existing providers and community resources and tracks each transition through service delivery.</v>
      </c>
      <c r="F246" s="5" t="str">
        <f>'raw data'!L239</f>
        <v>Elizian combines care coordination technology with implementation and operational support. For Indiana, we propose a configurable platform connecting rural hospitals, clinics, community organizations and care providers around a shared patient transition workflow. Teams can identify discharge barriers, assess patient and caregiver readiness, locate provider capacity, assign referrals, coordinate non-emergency transportation and track services through completion. The proposed scope includes coordinating access to chronic care management, remote patient monitoring and telehealth delivered by clinical partners. Dashboards would track unresolved barriers, referral completion, time to service and program outcomes. Implementation includes workflow design, partner onboarding, staff training and agreed integration with existing systems. The goal is faster, safer transitions, fewer missed handoffs and less administrative work, while clinical decisions remain with treating providers.</v>
      </c>
      <c r="G246" s="5" t="str">
        <f>IF('raw data'!M239="checked",'raw data'!M$1&amp;", ","")&amp;IF('raw data'!N239="checked",'raw data'!N$1&amp;", ","")&amp;IF('raw data'!O239="checked",'raw data'!O$1&amp;", ","")&amp;IF('raw data'!P239="checked",'raw data'!P$1&amp;", ","")&amp;IF('raw data'!Q239="checked",'raw data'!Q$1&amp;", ","")&amp;IF('raw data'!R239="checked",'raw data'!R$1&amp;", ","")&amp;IF('raw data'!S239="checked",'raw data'!S$1&amp;", ","")&amp;IF('raw data'!T239="checked",'raw data'!U239,"")</f>
        <v>Local Health Departments, Critical Access Hospitals, Rural PPS Hospitals, FQHCs, Community-Based Organizations, State Agencies, Rural Health Clinics; home health and home and community-based service providers; behavioral health providers; long-term care organizations; Medicaid managed care organizations; regional healthcare coalitions.</v>
      </c>
      <c r="H246" s="5" t="str">
        <f>'raw data'!V239</f>
        <v>Elizian's rural health work to date has focused on stakeholder discovery, solution design and demonstration development. This includes discussions with Virginia's Department of Medical Assistance Services about rural health transformation and navigation for people eligible for both Medicare and Medicaid. We have developed a demonstration platform to make proposed workflows tangible and support further requirements discussions. Our proposed rural care coordination model addresses limited provider availability, fragmented referrals, transportation barriers, patient and caregiver readiness, and follow-up after discharge. Our experience at this stage is in discovery and solution development; we do not yet have a completed rural implementation to cite. For Indiana, we propose to translate this work into locally defined workflows with participating rural providers and community organizations.</v>
      </c>
      <c r="I246" s="5" t="str">
        <f>'raw data'!W239</f>
        <v>Elizian is pursuing rural health partnerships in Indiana and has no completed Indiana implementation to report. We propose to work with rural hospitals, clinics, community organizations and regional partners to define local needs, establish referral and service coordination workflows, and measure results against agreed objectives.</v>
      </c>
      <c r="J246" s="5" t="str">
        <f>IF('raw data'!X239="checked",'raw data'!X$1&amp;", ","")&amp;IF('raw data'!Y239="checked",'raw data'!Y$1&amp;", ","")&amp;IF('raw data'!Z239="checked",'raw data'!Z$1&amp;", ","")&amp;IF('raw data'!AA239="checked",'raw data'!AA$1&amp;", ","")&amp;IF('raw data'!AB239="checked",'raw data'!AB$1&amp;", ","")&amp;IF('raw data'!AC239="checked",'raw data'!AC$1,"")</f>
        <v>No formal evaluation yet</v>
      </c>
      <c r="K246" s="5" t="str">
        <f>'raw data'!AD239</f>
        <v>Our achievements to date are solution development milestones, including a demonstration platform for dual-eligible beneficiary navigation and proposed care coordination workflows. We do not yet have formally evaluated rural deployment outcomes to report. For an Indiana implementation, we propose to establish baseline measures and track referral completion, time to service, discharge delays, follow-up completion and staff coordination time. Where data access permits, we would also evaluate emergency department use and readmissions. Results would be reported against agreed definitions and baseline periods.</v>
      </c>
      <c r="L246" s="5" t="str">
        <f>'raw data'!AE239</f>
        <v>No</v>
      </c>
      <c r="M246" s="5">
        <f>'raw data'!AF239</f>
        <v>0</v>
      </c>
      <c r="N246" s="5" t="str">
        <f>IF('raw data'!AG239="checked",'raw data'!AG$1&amp;", ","")&amp;IF('raw data'!AH239="checked",'raw data'!AH$1&amp;", ","")&amp;IF('raw data'!AI239="checked",'raw data'!AI$1&amp;", ","")&amp;IF('raw data'!AJ239="checked",'raw data'!AJ$1&amp;", ","")&amp;IF('raw data'!AK239="checked",'raw data'!AK$1&amp;", ","")&amp;IF('raw data'!AL239="checked",'raw data'!AL$1&amp;", ","")&amp;IF('raw data'!AM239="checked",'raw data'!AN239,"")</f>
        <v>Chronic disease prevention, Behavioral health, Data modernization, Care transitions, discharge readiness, referral tracking through service completion, provider capacity coordination, non-emergency transportation coordination, and access to home and community-based services.</v>
      </c>
      <c r="O246" s="5" t="str">
        <f>'raw data'!AO239</f>
        <v>Cloud-hosted platform accessed through a current web browser and reliable internet on existing computers or tablets. Implementation requirements include role-based access, multifactor authentication, encryption, audit logs and appropriate data-sharing agreements. EHR/HIE connections require agreed interfaces and partner access. Remote monitoring devices, connectivity and third-party clinical systems are scoped separately when needed.</v>
      </c>
      <c r="P246" s="5" t="str">
        <f>'raw data'!AP239</f>
        <v>This technology is provided as part of our solution</v>
      </c>
      <c r="Q246" s="5" t="str">
        <f>'raw data'!AQ239</f>
        <v>Proposed pricing combines a one-time implementation fee with an annual platform subscription. Implementation covers workflow design, configuration, partner onboarding, training and agreed integrations. The subscription includes hosting, maintenance, standard support and software updates. Fees are scoped by participating organizations, service volume, modules and integration complexity. Optional care coordination and operational support are priced separately according to staffing, coverage hours and workload. Third-party licenses, monitoring devices, connectivity and direct clinical or transportation services are separately itemized where applicable. A proposal would show the full five-year cost and renewal terms. After the grant, continued use would require subscription renewal and payment for any retained operational or third-party services. Sustainability planning would identify participating organizations' budget commitments and other confirmed funding sources.</v>
      </c>
      <c r="R246" s="5" t="str">
        <f>'raw data'!AR239</f>
        <v>Participating organizations would designate an executive sponsor, operational lead, clinical representative and IT/security contact. Staff participation includes weekly workflow sessions, role-based training and user acceptance testing; hours would be agreed during scoping. Elizian would lead configuration, partner onboarding, training and launch support. Requirements include internet-enabled devices, approved workflows, referral and provider data, data-sharing agreements and access to agreed EHR/HIE interfaces. Go-live would follow security review, integration testing and operational sign-off. Initial deployment would cover agreed sites and workflows, with expansion based on readiness and capacity.</v>
      </c>
      <c r="S246" s="5" t="str">
        <f>'raw data'!AS239</f>
        <v>Estimated 3-6 months for initial deployment</v>
      </c>
    </row>
    <row r="247" spans="1:19" ht="225" x14ac:dyDescent="0.25">
      <c r="A247" s="5" t="str">
        <f>'raw data'!E240</f>
        <v>JVRX, LLC d/b/a Little Big Health Solutions</v>
      </c>
      <c r="B247" s="5" t="str">
        <f>'raw data'!F240</f>
        <v>Sarah Izzo</v>
      </c>
      <c r="C247" s="5" t="str">
        <f>'raw data'!H240</f>
        <v>sarah.izzo@littlebig.health</v>
      </c>
      <c r="D247" s="5" t="str">
        <f>'raw data'!J240</f>
        <v>https://www.littlebig.health/</v>
      </c>
      <c r="E247" s="5" t="str">
        <f>'raw data'!K240</f>
        <v>Rural residents often face barriers to accessing timely healthcare, including provider shortages, transportation limitations, geographic distance, and limited availability of services outside traditional business hours. These barriers can contribute to poorer health outcomes, delays in care, lower health literacy, and reduced participation in personal health management.</v>
      </c>
      <c r="F247" s="5" t="str">
        <f>'raw data'!L240</f>
        <v>Providing immediate telephone access to registered nurses who deliver evidence-based clinical guidance, healthcare navigation, chronic disease management support, preventive health education, and health coaching. Our service complements local providers and health systems by extending access to care when in-person or telehealth appointments are unavailable, improving care coordination, enhancing health literacy, supporting self-management, and helping residents make informed healthcare decisions.</v>
      </c>
      <c r="G247" s="5" t="str">
        <f>IF('raw data'!M240="checked",'raw data'!M$1&amp;", ","")&amp;IF('raw data'!N240="checked",'raw data'!N$1&amp;", ","")&amp;IF('raw data'!O240="checked",'raw data'!O$1&amp;", ","")&amp;IF('raw data'!P240="checked",'raw data'!P$1&amp;", ","")&amp;IF('raw data'!Q240="checked",'raw data'!Q$1&amp;", ","")&amp;IF('raw data'!R240="checked",'raw data'!R$1&amp;", ","")&amp;IF('raw data'!S240="checked",'raw data'!S$1&amp;", ","")&amp;IF('raw data'!T240="checked",'raw data'!U240,"")</f>
        <v xml:space="preserve">Local Health Departments, Critical Access Hospitals, Rural PPS Hospitals, FQHCs, EMS, Community-Based Organizations, State Agencies, </v>
      </c>
      <c r="H247" s="5" t="str">
        <f>'raw data'!V240</f>
        <v>4 years of experience providing access to our 24/7/365 Nurse Advice/ Navigation Line for Gallup Indian Medical Center (GIMC) in rural New Mexico.</v>
      </c>
      <c r="I247" s="5" t="str">
        <f>'raw data'!W240</f>
        <v>n/a</v>
      </c>
      <c r="J247" s="5" t="str">
        <f>IF('raw data'!X240="checked",'raw data'!X$1&amp;", ","")&amp;IF('raw data'!Y240="checked",'raw data'!Y$1&amp;", ","")&amp;IF('raw data'!Z240="checked",'raw data'!Z$1&amp;", ","")&amp;IF('raw data'!AA240="checked",'raw data'!AA$1&amp;", ","")&amp;IF('raw data'!AB240="checked",'raw data'!AB$1&amp;", ","")&amp;IF('raw data'!AC240="checked",'raw data'!AC$1,"")</f>
        <v xml:space="preserve">Pilot data, Testimonials, </v>
      </c>
      <c r="K247" s="5" t="str">
        <f>'raw data'!AD240</f>
        <v>Over the past four years, Little Big Health Solutions has supported rural Navajo communities through partnerships with Gallup Indian Medical Center (GIMC), expanding access to nurse-led health education, chronic disease support, care navigation, and preventive health services. This work has improved health literacy, strengthened patient engagement, enhanced care coordination, and connected underserved residents to healthcare and community resources, helping build a stronger foundation for long-term community health and well-being.</v>
      </c>
      <c r="L247" s="5" t="str">
        <f>'raw data'!AE240</f>
        <v>No</v>
      </c>
      <c r="M247" s="5">
        <f>'raw data'!AF240</f>
        <v>0</v>
      </c>
      <c r="N247" s="5" t="str">
        <f>IF('raw data'!AG240="checked",'raw data'!AG$1&amp;", ","")&amp;IF('raw data'!AH240="checked",'raw data'!AH$1&amp;", ","")&amp;IF('raw data'!AI240="checked",'raw data'!AI$1&amp;", ","")&amp;IF('raw data'!AJ240="checked",'raw data'!AJ$1&amp;", ","")&amp;IF('raw data'!AK240="checked",'raw data'!AK$1&amp;", ","")&amp;IF('raw data'!AL240="checked",'raw data'!AL$1&amp;", ","")&amp;IF('raw data'!AM240="checked",'raw data'!AN240,"")</f>
        <v xml:space="preserve">Workforce development, Chronic disease prevention, Maternal &amp; child health, Behavioral health, </v>
      </c>
      <c r="O247" s="5" t="str">
        <f>'raw data'!AO240</f>
        <v>1.telephone to access the 24/7/365 Nurse Advice/ Navigation Line  2. optional EHR integration</v>
      </c>
      <c r="P247" s="5" t="str">
        <f>'raw data'!AP240</f>
        <v>This technology is NOT provided as part of our solution and the purchasing entity needs to procure the technology on their own</v>
      </c>
      <c r="Q247" s="5" t="str">
        <f>'raw data'!AQ240</f>
        <v>The 24/7 RN-led Nurse Advice Line provides a scalable, cost-effective approach to expanding healthcare access, strengthening care coordination, improving health literacy, and supporting chronic disease management without increasing provider workload or requiring additional brick-and-mortar infrastructure. By connecting residents to timely clinical guidance, preventive health education, and community resources, the program maximizes existing healthcare investments while advancing population health and rural health transformation goals.</v>
      </c>
      <c r="R247" s="5" t="str">
        <f>'raw data'!AR240</f>
        <v xml:space="preserve">Implementation will begin immediately upon award with stakeholder engagement, partnership development, workflow design, referral pathway development, and baseline community assessments during the first 90 days. By Months 4-6, the 24/7 Registered Nurse Advice Line (NAL) and healthcare navigation services will be operational, with integration into local healthcare and community resource networks and targeted outreach to priority populations. Months 7-12 will focus on full program implementation, providing residents with immediate access to clinical guidance, chronic disease management support, preventive health education, and resource navigation. </v>
      </c>
      <c r="S247" s="5" t="str">
        <f>'raw data'!AS240</f>
        <v>Immediately upon award</v>
      </c>
    </row>
    <row r="248" spans="1:19" ht="330" x14ac:dyDescent="0.25">
      <c r="A248" s="5" t="str">
        <f>'raw data'!E241</f>
        <v>ClinEfficiency Pro LLC</v>
      </c>
      <c r="B248" s="5" t="str">
        <f>'raw data'!F241</f>
        <v xml:space="preserve">Augusta Uwah </v>
      </c>
      <c r="C248" s="5" t="str">
        <f>'raw data'!H241</f>
        <v>augusta@clinefficiency.pro</v>
      </c>
      <c r="D248" s="5" t="str">
        <f>'raw data'!J241</f>
        <v>https://clinefficiency.pro/rural-health</v>
      </c>
      <c r="E248" s="5" t="str">
        <f>'raw data'!K241</f>
        <v>Rural hospitals do not need another strategy deck. They need to know whether a funded initiative is worth the staff time, operating disruption, and ongoing cost it creates. ClinEfficiency Pro helps resource-constrained hospitals establish a clear baseline, identify the few measures that matter, track whether implementation is improving clinical and financial performance, and determine what should be continued, corrected, or stopped before grant funding runs out.</v>
      </c>
      <c r="F248" s="5" t="str">
        <f>'raw data'!L241</f>
        <v>ClinEfficiency Pro provides physician-led implementation and sustainability reviews for rural hospitals. We help leadership establish a practical baseline, define the few clinical and financial measures that matter, identify implementation risks early, and determine whether a funded initiative is delivering enough value to justify continued investment. The goal is simple: give hospital leaders clear evidence to decide what to continue, change, scale, or stop. The GROW offering helps rural hospitals leave implementation with five concrete outcomes: a documented baseline of current clinical, operational, and financial performance; a focused set of KPIs tied to the funded initiative; early identification of workflow, staffing, technology, reimbursement, or governance risks; a practical evidence package showing what is improving and what is not; and a sustainability recommendation that helps leadership decide what to continue, modify, scale, or stop before grant funding ends.</v>
      </c>
      <c r="G248" s="5" t="str">
        <f>IF('raw data'!M241="checked",'raw data'!M$1&amp;", ","")&amp;IF('raw data'!N241="checked",'raw data'!N$1&amp;", ","")&amp;IF('raw data'!O241="checked",'raw data'!O$1&amp;", ","")&amp;IF('raw data'!P241="checked",'raw data'!P$1&amp;", ","")&amp;IF('raw data'!Q241="checked",'raw data'!Q$1&amp;", ","")&amp;IF('raw data'!R241="checked",'raw data'!R$1&amp;", ","")&amp;IF('raw data'!S241="checked",'raw data'!S$1&amp;", ","")&amp;IF('raw data'!T241="checked",'raw data'!U241,"")</f>
        <v xml:space="preserve">Critical Access Hospitals, Rural PPS Hospitals, FQHCs, State Agencies, </v>
      </c>
      <c r="H248" s="5" t="str">
        <f>'raw data'!V241</f>
        <v>My rural healthcare experience spans direct clinical practice and health-system advisory work. As an internal medicine physician and hospitalist, I have worked in resource-constrained settings where limited specialist access, workforce shortages, transfer barriers, payer complexity, and thin margins directly affect care delivery and hospital sustainability. Through ClinEfficiency Pro, I also support rural organizations with transformation strategy, implementation readiness, reimbursement risk, operational performance, and sustainability planning. My approach is practical: reduce administrative burden, define measurable outcomes, and help leaders determine whether funded initiatives are improving clinical and financial performance enough to sustain.</v>
      </c>
      <c r="I248" s="5" t="str">
        <f>'raw data'!W241</f>
        <v>I am an Indiana-licensed physician with direct clinical experience across multiple Indiana hospital settings, including rural and regional hospitals in Kokomo, Henry County, and Columbus Regional, as well as Ascension St. Vincent in Indianapolis. That work gave me firsthand exposure to the staffing constraints, transfer challenges, limited specialty access, payer pressures, and operational tradeoffs that shape care delivery outside large academic centers. Through ClinEfficiency Pro, I also focus</v>
      </c>
      <c r="J248" s="5" t="str">
        <f>IF('raw data'!X241="checked",'raw data'!X$1&amp;", ","")&amp;IF('raw data'!Y241="checked",'raw data'!Y$1&amp;", ","")&amp;IF('raw data'!Z241="checked",'raw data'!Z$1&amp;", ","")&amp;IF('raw data'!AA241="checked",'raw data'!AA$1&amp;", ","")&amp;IF('raw data'!AB241="checked",'raw data'!AB$1&amp;", ","")&amp;IF('raw data'!AC241="checked",'raw data'!AC$1,"")</f>
        <v>No formal evaluation yet</v>
      </c>
      <c r="K248" s="5">
        <f>'raw data'!AD241</f>
        <v>0</v>
      </c>
      <c r="L248" s="5" t="str">
        <f>'raw data'!AE241</f>
        <v>No</v>
      </c>
      <c r="M248" s="5">
        <f>'raw data'!AF241</f>
        <v>0</v>
      </c>
      <c r="N248" s="5" t="str">
        <f>IF('raw data'!AG241="checked",'raw data'!AG$1&amp;", ","")&amp;IF('raw data'!AH241="checked",'raw data'!AH$1&amp;", ","")&amp;IF('raw data'!AI241="checked",'raw data'!AI$1&amp;", ","")&amp;IF('raw data'!AJ241="checked",'raw data'!AJ$1&amp;", ","")&amp;IF('raw data'!AK241="checked",'raw data'!AK$1&amp;", ","")&amp;IF('raw data'!AL241="checked",'raw data'!AL$1&amp;", ","")&amp;IF('raw data'!AM241="checked",'raw data'!AN241,"")</f>
        <v xml:space="preserve">Data modernization, </v>
      </c>
      <c r="O248" s="5" t="str">
        <f>'raw data'!AO241</f>
        <v>Implementation measurement, financial sustainability, clinical-operational performance, and grant-funded program sustainability</v>
      </c>
      <c r="P248" s="5" t="str">
        <f>'raw data'!AP241</f>
        <v>Our solution does not need any technology components</v>
      </c>
      <c r="Q248" s="5" t="str">
        <f>'raw data'!AQ241</f>
        <v>ClinEfficiency Pro uses fixed-fee, deliverable-based pricing rather than per-user licensing. Initial implementation work is scoped around a defined project, such as baseline assessment, KPI development, implementation review, and sustainability planning. Ongoing support, if needed, can be structured as a fixed quarterly or annual engagement for evidence review and performance monitoring.    There are no required software licenses, per-user fees, or mandatory maintenance costs. The goal is to leave the organization with a usable measurement and sustainability framework that can continue after grant funding ends, with future ClinEfficiency Pro support remaining optional rather than creating a permanent cost dependency.</v>
      </c>
      <c r="R248" s="5" t="str">
        <f>'raw data'!AR241</f>
        <v>Implementation is designed to be low-burden for resource-constrained rural teams. Typical participation includes an executive sponsor, a clinical/operational lead, and limited access to existing financial, operational, quality, or utilization data. Staff time is generally concentrated in a kickoff session, targeted interviews, data review, and brief validation meetings.    No new technology purchase or EHR integration is required for the core Implementation &amp; Sustainability Review. Where CLIP, PAULA, or other technology-enabled capabilities are included, integration requirements are scoped separately and kept as lightweight as possible. Training is role-based and focused on the specific workflows, measures, or decision processes being impleme</v>
      </c>
      <c r="S248" s="5" t="str">
        <f>'raw data'!AS241</f>
        <v>4-6 weeks</v>
      </c>
    </row>
    <row r="249" spans="1:19" ht="285" x14ac:dyDescent="0.25">
      <c r="A249" s="5" t="str">
        <f>'raw data'!E242</f>
        <v>Medsien, Inc.</v>
      </c>
      <c r="B249" s="5" t="str">
        <f>'raw data'!F242</f>
        <v>Elizabeth Vertefeuille</v>
      </c>
      <c r="C249" s="5" t="str">
        <f>'raw data'!H242</f>
        <v>elizabeth@medsien.com</v>
      </c>
      <c r="D249" s="5" t="str">
        <f>'raw data'!J242</f>
        <v>https://www.medsien.com/</v>
      </c>
      <c r="E249" s="5" t="str">
        <f>'raw data'!K242</f>
        <v>Rural healthcare organizations face significant barriers to delivering continuous care, including long travel distances, provider shortages, higher rates of chronic conditions, limited access to primary and specialty care, and constrained clinical staffing. These challenges can make it difficult for rural providers to consistently engage and support patients outside the clinic. Medsien addresses these barriers by enabling healthcare organizations to extend care beyond the walls of the clinic through EHR-integrated technology, dedicated Care Partner staffing, personalized patient engagement, and remote monitoring.</v>
      </c>
      <c r="F249" s="5" t="str">
        <f>'raw data'!L242</f>
        <v>Medsien provides a scalable remote care management platform that combines advanced, AI-powered technology with dedicated Care Partner staffing. The platform supports Chronic Care Management (CCM), Remote Patient Monitoring (RPM), Remote Therapeutic Monitoring (RTM), Principal Care Management (PCM), Transitional Care Management (TCM), and Annual Wellness Visits (AWV). Medsien integrates with existing EHR systems to automate patient eligibility identification, care management workflows, tracking, reporting, documentation, and billing. For RPM, cellular-connected medical devices allow patient health data to be securely transmitted for ongoing monitoring. Dedicated Care Partners provide personalized patient support and care coordination on behalf of the provider organization.</v>
      </c>
      <c r="G249" s="5" t="str">
        <f>IF('raw data'!M242="checked",'raw data'!M$1&amp;", ","")&amp;IF('raw data'!N242="checked",'raw data'!N$1&amp;", ","")&amp;IF('raw data'!O242="checked",'raw data'!O$1&amp;", ","")&amp;IF('raw data'!P242="checked",'raw data'!P$1&amp;", ","")&amp;IF('raw data'!Q242="checked",'raw data'!Q$1&amp;", ","")&amp;IF('raw data'!R242="checked",'raw data'!R$1&amp;", ","")&amp;IF('raw data'!S242="checked",'raw data'!S$1&amp;", ","")&amp;IF('raw data'!T242="checked",'raw data'!U242,"")</f>
        <v>FQHCs, Rural Health Clinics (RHCs)</v>
      </c>
      <c r="H249" s="5" t="str">
        <f>'raw data'!V242</f>
        <v>Medsien has experience supporting healthcare delivery in rural and underserved settings. Medsien specifically offers its Remote Care Management model to rural practices, combining EHR-integrated software, certified Care Partner staffing augmentation, and personalized patient engagement to extend care beyond the clinic and reduce workload for rural providers. Medsien also publicly features a Rural Health Clinic client and supports FQHC and RHC care management workflows. In its Whole Family Health Center FQHC implementation, Medsien maintained consistent monthly engagement with a population that included patients residing in rural areas with limited access to healthcare services, achieving a 94% patient retention rate.</v>
      </c>
      <c r="I249" s="5" t="str">
        <f>'raw data'!W242</f>
        <v>Even if Medsien does not currently have experience in Indiana, it has extensive experience supporting remote care management for rural and underserved populations, including FQHCs and RHCs. Our model addresses key rural healthcare challenges like limited staffing, chronic disease management, access, and care continuity. We are eager to expand into Indiana, empowering local organizations to enhance clinical capacity and patient access through our scalable care management platform.</v>
      </c>
      <c r="J249" s="5" t="str">
        <f>IF('raw data'!X242="checked",'raw data'!X$1&amp;", ","")&amp;IF('raw data'!Y242="checked",'raw data'!Y$1&amp;", ","")&amp;IF('raw data'!Z242="checked",'raw data'!Z$1&amp;", ","")&amp;IF('raw data'!AA242="checked",'raw data'!AA$1&amp;", ","")&amp;IF('raw data'!AB242="checked",'raw data'!AB$1&amp;", ","")&amp;IF('raw data'!AC242="checked",'raw data'!AC$1,"")</f>
        <v xml:space="preserve">Pilot data, Case study, Testimonials, </v>
      </c>
      <c r="K249" s="5" t="str">
        <f>'raw data'!AD242</f>
        <v>Medsien drives proven clinical and financial outcomes across diverse settings. At Healthstar Physicians, monthly CCM/PCM completion reached over 93%, saving 20–25 staff hours per clinic monthly with claim denials under 1%. At Whole Family Health Center (an FQHC), Medsien delivered 94% patient retention, sub-3% claim denials, and over 90% patient satisfaction with Care Partners. At Mount Vernon Internal Medicine, 1,400+ patients enrolled in CCM/RPM in four months, yielding 8,500+ claims with a 98% reimbursement rate and a 25% first-year increase in care procedures.</v>
      </c>
      <c r="L249" s="5" t="str">
        <f>'raw data'!AE242</f>
        <v>No</v>
      </c>
      <c r="M249" s="5">
        <f>'raw data'!AF242</f>
        <v>0</v>
      </c>
      <c r="N249" s="5" t="str">
        <f>IF('raw data'!AG242="checked",'raw data'!AG$1&amp;", ","")&amp;IF('raw data'!AH242="checked",'raw data'!AH$1&amp;", ","")&amp;IF('raw data'!AI242="checked",'raw data'!AI$1&amp;", ","")&amp;IF('raw data'!AJ242="checked",'raw data'!AJ$1&amp;", ","")&amp;IF('raw data'!AK242="checked",'raw data'!AK$1&amp;", ","")&amp;IF('raw data'!AL242="checked",'raw data'!AL$1&amp;", ","")&amp;IF('raw data'!AM242="checked",'raw data'!AN242,"")</f>
        <v xml:space="preserve">Chronic disease prevention, Data modernization, </v>
      </c>
      <c r="O249" s="5" t="str">
        <f>'raw data'!AO242</f>
        <v>Cloud-based remote care management software integrated with the provider’s existing EHR. For RPM programs, Medsien can provide cellular-connected medical devices to patients. The platform also includes automated workflows, dashboards and analytics, documentation, tracking and reporting, and billing support. Implementation includes EHR integration and coordination with the participating organization’s clinical and operational workflows.</v>
      </c>
      <c r="P249" s="5" t="str">
        <f>'raw data'!AP242</f>
        <v>This technology is provided as part of our solution</v>
      </c>
      <c r="Q249" s="5" t="str">
        <f>'raw data'!AQ242</f>
        <v xml:space="preserve">Medsien uses a fee-for-service pricing model. A predefined flat fee is assigned to each applicable CPT codes, and costs are calculated based on the specific services delivered and corresponding CPT codes  billed. This approach provides a clear and predictable cost structure aligned with the services provided.  </v>
      </c>
      <c r="R249" s="5" t="str">
        <f>'raw data'!AR242</f>
        <v xml:space="preserve">Medsien provides a turnkey onboarding experience built on three pillars:   Operational Commitment: Minimal staff involvement. Clients join an initial kickoff call to align on workflows; Medsien manages eligibility screening, enrollment, clinical staffing, reporting, and billing.  Technical Setup: Direct, compliant EHR integration and a centralized dashboard. For RPM, Medsien handles device procurement, delivery, and patient setup.  Enablement &amp; Support: Full system configuration, hands-on patient onboarding, and ongoing clinical care coordination for seamless integration into daily operations.  </v>
      </c>
      <c r="S249" s="5" t="str">
        <f>'raw data'!AS242</f>
        <v>Approximately 5 to 7 business days</v>
      </c>
    </row>
    <row r="250" spans="1:19" ht="330" x14ac:dyDescent="0.25">
      <c r="A250" s="5" t="str">
        <f>'raw data'!E243</f>
        <v>ConnectWell</v>
      </c>
      <c r="B250" s="5" t="str">
        <f>'raw data'!F243</f>
        <v>Andrea Bloom</v>
      </c>
      <c r="C250" s="5" t="str">
        <f>'raw data'!H243</f>
        <v>abloom@connectwell.health</v>
      </c>
      <c r="D250" s="5" t="str">
        <f>'raw data'!J243</f>
        <v>www.connectwell.health</v>
      </c>
      <c r="E250" s="5" t="str">
        <f>'raw data'!K243</f>
        <v xml:space="preserve">ConnectWell addresses the issue of the low level of health literacy and low health engagement in the population. Only 12% of U.S. adults have proficient health literacy. Additionally, 80% of healthcare happens outside of clinical walls, and 70% of preventable illness is due to unhealthy lifestyle practices. When people have access to accurate, easy-to-use and easy-to-understand information, they can protect and promote their health by adopting healthy behaviors and following healthcare recommendations.  </v>
      </c>
      <c r="F250" s="5" t="str">
        <f>'raw data'!L243</f>
        <v>ConnectWell's full suite of comprehensive, science-based, and up-to-date digital health &amp; wellness content supports health literacy &amp; enables people to engage in their total health &amp; well-being.  ConnectWell’s suite of ready-made programs incorporates a tested program design that enables staff of organizations to effectively deliver programs across a wide range of health &amp; wellness topics. These programs provide staff with a scalable solution to deliver programs that enable those they serve to learn about the management of chronic conditions &amp; adopt healthy lifestyle habits that are at the core of prevention. Programs include: 18 Health Program Topics, 12 Food as Medicine Programs, 18 Wellness Challenges &amp; Cooking is Fundamental with a Mobile Kitchen option. All programs incorporate ConnectWell content on the database which serves as the expert. ConnectWell’s Content &amp; Program elements form a robust offering that scales health literacy &amp; puts healthy lifestyle practices into action.</v>
      </c>
      <c r="G250" s="5" t="str">
        <f>IF('raw data'!M243="checked",'raw data'!M$1&amp;", ","")&amp;IF('raw data'!N243="checked",'raw data'!N$1&amp;", ","")&amp;IF('raw data'!O243="checked",'raw data'!O$1&amp;", ","")&amp;IF('raw data'!P243="checked",'raw data'!P$1&amp;", ","")&amp;IF('raw data'!Q243="checked",'raw data'!Q$1&amp;", ","")&amp;IF('raw data'!R243="checked",'raw data'!R$1&amp;", ","")&amp;IF('raw data'!S243="checked",'raw data'!S$1&amp;", ","")&amp;IF('raw data'!T243="checked",'raw data'!U243,"")</f>
        <v>Local Health Departments, FQHCs, Community-Based Organizations, State Agencies, Any organization that needs to provide trusted science-based health information and deliver scalable programs to their populations.</v>
      </c>
      <c r="H250" s="5" t="str">
        <f>'raw data'!V243</f>
        <v>ConnectWell's offering has been deployed in Rural Libraries in multiple states with success. ConnectWell is working with several states on their Rural Health Transformation Program. We have been invited to participate in several Rural Health Conferences as a vendor and as a speaker at the Mid-Atlantic Rural Health Transformation &amp; Innovation Summit where Rural Health Professionals from 9 Mid-Atlantic States will be present. Andrea Bloom, ConnectWell's Founder, will be speaking at the October 20, 2026 Summit on this topic: Activating People in Healthy Eating Practices: Profiling Successful Community-Based Programs. A live food demo will be part of the interactive presentation demonstrating the hands-on experience that ConnectWell's Programs offer.</v>
      </c>
      <c r="I250" s="5" t="str">
        <f>'raw data'!W243</f>
        <v>We do not have direct experience in Indiana.</v>
      </c>
      <c r="J250" s="5" t="str">
        <f>IF('raw data'!X243="checked",'raw data'!X$1&amp;", ","")&amp;IF('raw data'!Y243="checked",'raw data'!Y$1&amp;", ","")&amp;IF('raw data'!Z243="checked",'raw data'!Z$1&amp;", ","")&amp;IF('raw data'!AA243="checked",'raw data'!AA$1&amp;", ","")&amp;IF('raw data'!AB243="checked",'raw data'!AB$1&amp;", ","")&amp;IF('raw data'!AC243="checked",'raw data'!AC$1,"")</f>
        <v xml:space="preserve">Peer-reviewed research, Pilot data, Case study, Testimonials, </v>
      </c>
      <c r="K250" s="5" t="str">
        <f>'raw data'!AD243</f>
        <v>The combination of ConnectWell's Content and Program design has demonstrated the ability to engage people in healthy eating practices through ConnectWell's program design of Learn | Take Action | Support. In surveys, participants gave high ratings to all elements of the program that supported their ability to "Learn". Participants "Took Action" by following ConnectWell's Healthy Eating Challenge and changed or intended to change their eating habits across 19 metrics, and 91% reported planning to continue with the eating practices they learned in the challenge. 100% of participants had a positive Challenge experience and felt their library was effective in delivering the Challenge &amp; 93% reported interest in doing another Challenge. Success!</v>
      </c>
      <c r="L250" s="5" t="str">
        <f>'raw data'!AE243</f>
        <v>No</v>
      </c>
      <c r="M250" s="5">
        <f>'raw data'!AF243</f>
        <v>0</v>
      </c>
      <c r="N250" s="5" t="str">
        <f>IF('raw data'!AG243="checked",'raw data'!AG$1&amp;", ","")&amp;IF('raw data'!AH243="checked",'raw data'!AH$1&amp;", ","")&amp;IF('raw data'!AI243="checked",'raw data'!AI$1&amp;", ","")&amp;IF('raw data'!AJ243="checked",'raw data'!AJ$1&amp;", ","")&amp;IF('raw data'!AK243="checked",'raw data'!AK$1&amp;", ","")&amp;IF('raw data'!AL243="checked",'raw data'!AL$1&amp;", ","")&amp;IF('raw data'!AM243="checked",'raw data'!AN243,"")</f>
        <v xml:space="preserve">Chronic disease prevention, Maternal &amp; child health, Behavioral health, </v>
      </c>
      <c r="O250" s="5" t="str">
        <f>'raw data'!AO243</f>
        <v>ConnectWell's Digital Health Content Suite seamlessly integrates with customer websites. This is a very straightforward process and we have demonstrated repeatability at each implementation.</v>
      </c>
      <c r="P250" s="5" t="str">
        <f>'raw data'!AP243</f>
        <v>This technology is provided as part of our solution</v>
      </c>
      <c r="Q250" s="5" t="str">
        <f>'raw data'!AQ243</f>
        <v xml:space="preserve">We price our solution on 3 elements. 1) Licensing ConnectWell's Health &amp; Wellness Content Suite &amp; Programs based on population served.  2) Support, Training, On-going engagement with Customer to ensure success with the ConnectWell Offering for their customer base.   3) Optional: Mobile Kitchen with kitchen accessories and Curriculum is based on the units of Kitchens and a license for the population served with the curriculum.    ConnectWell is a high-touch program. We work with each customer individually and provide substantial training an on-going support. We also provide quarterly utilization reports so that customers can learn about utilization of the ConnectWell Content Suite by their staff and end users. </v>
      </c>
      <c r="R250" s="5" t="str">
        <f>'raw data'!AR243</f>
        <v>1 main point of contact for ConnectWell to work with and train to get started 4 hours. Technical integration depends on each customers' website but can be done in as little as 5 minutes. Training for the larger team can be done 4 - 8 hours depending on the depth that the customer requires.</v>
      </c>
      <c r="S250" s="5" t="str">
        <f>'raw data'!AS243</f>
        <v>Less than 30 days.</v>
      </c>
    </row>
    <row r="251" spans="1:19" ht="315" x14ac:dyDescent="0.25">
      <c r="A251" s="5" t="str">
        <f>'raw data'!E244</f>
        <v>RemedyLIVE</v>
      </c>
      <c r="B251" s="5" t="str">
        <f>'raw data'!F244</f>
        <v>Clinton Faupel</v>
      </c>
      <c r="C251" s="5" t="str">
        <f>'raw data'!H244</f>
        <v>info@remedylive.com</v>
      </c>
      <c r="D251" s="5" t="str">
        <f>'raw data'!J244</f>
        <v>https://www.remedylive.com/</v>
      </c>
      <c r="E251" s="5" t="str">
        <f>'raw data'!K244</f>
        <v>Rural students often face limited access to mental-health education, early-intervention resources, and timely support. Many young people struggle silently, do not know how to ask for help, or are reluctant to tell a trusted adult when they are experiencing anxiety, depression, unhealthy coping, or thoughts of suicide. Schools also need practical, scalable ways to build awareness, encourage help-seeking, and connect students with continued support before concerns escalate into a crisis.</v>
      </c>
      <c r="F251" s="5" t="str">
        <f>'raw data'!L244</f>
        <v xml:space="preserve">RemedyLIVE provides live and virtual, interactive mental-health and suicide-prevention programming for students. The RemedyLIVE Get Schooled Tour uses age-appropriate education and anonymous polling to address belonging, hope, brain chemistry, healthy coping, help-seeking, and suicide prevention. Following the program, teachers gain access to over 100+ RL videos to spark conversation in the classroom around mental health, and students can continue accessing free, anonymous support through RemedyLIVE’s 24/7 494949 text line. This scalable, nonclinical early-intervention model helps rural schools engage students, identify areas of concern, strengthen connections to trusted adults and local resources, and ensure young people have somewhere to turn when life feels dark.  </v>
      </c>
      <c r="G251" s="5" t="str">
        <f>IF('raw data'!M244="checked",'raw data'!M$1&amp;", ","")&amp;IF('raw data'!N244="checked",'raw data'!N$1&amp;", ","")&amp;IF('raw data'!O244="checked",'raw data'!O$1&amp;", ","")&amp;IF('raw data'!P244="checked",'raw data'!P$1&amp;", ","")&amp;IF('raw data'!Q244="checked",'raw data'!Q$1&amp;", ","")&amp;IF('raw data'!R244="checked",'raw data'!R$1&amp;", ","")&amp;IF('raw data'!S244="checked",'raw data'!S$1&amp;", ","")&amp;IF('raw data'!T244="checked",'raw data'!U244,"")</f>
        <v>Local Health Departments, Critical Access Hospitals, Rural PPS Hospitals, FQHCs, Community-Based Organizations, State Agencies, Schools, school districts, youth-serving organizations, behavioral health providers, faith-based organizations, and regional health/community partnerships.</v>
      </c>
      <c r="H251" s="5" t="str">
        <f>'raw data'!V244</f>
        <v>RemedyLIVE has experience serving rural and underserved communities through school-based mental health programming, virtual services, and 24/7 digital support. Since 2007, we have worked with schools and community partners across Indiana and nationwide, including areas where access to behavioral health resources can be limited. We collaborate with school administrators, counselors, community organizations, and local partners to provide mental health education, suicide prevention messaging, and pathways to ongoing support. Our technology-based approach helps extend the reach of existing local services while connecting students and families to support beyond the school setting.</v>
      </c>
      <c r="I251" s="5" t="str">
        <f>'raw data'!W244</f>
        <v xml:space="preserve">RemedyLIVE is an Indiana-based nonprofit serving students, schools, and communities across the state since 2007. Through school-based programs, virtual services, and 24/7 mental health support, we provide mental health education, suicide prevention messaging, and pathways to care. Our longstanding work in Indiana has given us experience supporting both rural and urban communities.  </v>
      </c>
      <c r="J251" s="5" t="str">
        <f>IF('raw data'!X244="checked",'raw data'!X$1&amp;", ","")&amp;IF('raw data'!Y244="checked",'raw data'!Y$1&amp;", ","")&amp;IF('raw data'!Z244="checked",'raw data'!Z$1&amp;", ","")&amp;IF('raw data'!AA244="checked",'raw data'!AA$1&amp;", ","")&amp;IF('raw data'!AB244="checked",'raw data'!AB$1&amp;", ","")&amp;IF('raw data'!AC244="checked",'raw data'!AC$1,"")</f>
        <v xml:space="preserve">Evaluation report, Pilot data, Testimonials, </v>
      </c>
      <c r="K251" s="5" t="str">
        <f>'raw data'!AD244</f>
        <v>An independent evaluation conducted by Penn State Behrend’s Susan Hirt Hagen CORE studied 7,860 students across 18 schools participating in RemedyLIVE’s Get Schooled Tour. Findings showed gains in student self-esteem, with particularly strong outcomes among middle-school students. Additional promising findings included improvements related to hope, social support, and help-seeking. RemedyLIVE also consistently receives student and school feedback indicating increased awareness of mental health resources and greater willingness to seek support.</v>
      </c>
      <c r="L251" s="5" t="str">
        <f>'raw data'!AE244</f>
        <v>Yes</v>
      </c>
      <c r="M251" s="5" t="str">
        <f>'raw data'!AF244</f>
        <v>RemedyLIVE is currently engaging with Indiana rural-health stakeholders, including representatives from the Indiana Hospital Association, Indiana Primary Health Care Association, Indiana Rural Health Association, and RHT technical-assistance networks.</v>
      </c>
      <c r="N251" s="5" t="str">
        <f>IF('raw data'!AG244="checked",'raw data'!AG$1&amp;", ","")&amp;IF('raw data'!AH244="checked",'raw data'!AH$1&amp;", ","")&amp;IF('raw data'!AI244="checked",'raw data'!AI$1&amp;", ","")&amp;IF('raw data'!AJ244="checked",'raw data'!AJ$1&amp;", ","")&amp;IF('raw data'!AK244="checked",'raw data'!AK$1&amp;", ","")&amp;IF('raw data'!AL244="checked",'raw data'!AL$1&amp;", ","")&amp;IF('raw data'!AM244="checked",'raw data'!AN244,"")</f>
        <v>Maternal &amp; child health, Behavioral health, Youth mental health, suicide prevention, early intervention, and school-based prevention</v>
      </c>
      <c r="O251" s="5" t="str">
        <f>'raw data'!AO244</f>
        <v>RemedyLIVE’s solution requires reliable internet access and standard web-enabled devices. For school-based or virtual programming, participating sites may also need a projector or display, speakers, and basic videoconferencing capability. Students can access RemedyLIVE’s digital support services through internet-connected phones, tablets, or computers. No specialized hardware or complex software installation is required.</v>
      </c>
      <c r="P251" s="5" t="str">
        <f>'raw data'!AP244</f>
        <v>This technology is NOT provided as part of our solution and the purchasing entity needs to procure the technology on their own</v>
      </c>
      <c r="Q251" s="5" t="str">
        <f>'raw data'!AQ244</f>
        <v>RemedyLIVE primarily uses a fixed program/service fee rather than a per-user licensing model. Get Schooled Tour programming typically ranges from approximately $1,500–$2,500 per school, with pricing based on program format, number of participating schools, and implementation scope. Costs generally include preparation, facilitation, and access to related support resources. RemedyLIVE does not currently require annual software licensing or maintenance fees. During a five-year implementation, costs would be based on the services delivered each year. Following the grant period, ongoing costs would primarily occur only if participating organizations choose to continue or expand programming, allowing communities to budget for services based on local need and available funding.</v>
      </c>
      <c r="R251" s="5" t="str">
        <f>'raw data'!AR244</f>
        <v xml:space="preserve">Implementation requires limited staff time and minimal technology integration. Participating organizations typically identify a primary point of contact to coordinate scheduling, audience details, technology needs, and program logistics. For school-based programming, staff may assist with student coordination and provide an appropriate space, internet connection, display/projector, and audio capability. Virtual programming requires reliable internet and standard videoconferencing technology. RemedyLIVE provides program preparation, facilitation, and guidance. No specialized software integration, extensive IT support, or ongoing technical maintenance is typically required.  </v>
      </c>
      <c r="S251" s="5" t="str">
        <f>'raw data'!AS244</f>
        <v>Typically 2–6 weeks, depending on multiple factors</v>
      </c>
    </row>
    <row r="252" spans="1:19" ht="270" x14ac:dyDescent="0.25">
      <c r="A252" s="5" t="str">
        <f>'raw data'!E245</f>
        <v xml:space="preserve">    Inspiring Roots Multiservices LLC, DBA Inspiring Mobility &amp; Care Rides</v>
      </c>
      <c r="B252" s="5" t="str">
        <f>'raw data'!F245</f>
        <v xml:space="preserve"> Carly Clement</v>
      </c>
      <c r="C252" s="5" t="str">
        <f>'raw data'!H245</f>
        <v>Mrioperations@inspiringcarerides.com</v>
      </c>
      <c r="D252" s="5" t="str">
        <f>'raw data'!J245</f>
        <v>www.inspiringcarerides.com</v>
      </c>
      <c r="E252" s="5" t="str">
        <f>'raw data'!K245</f>
        <v>Rural Indiana residents with mobility limitations, chronic illnesses, neurological conditions and behavioral-health needs may miss or delay essential care because wheelchair-accessible transportation is limited, especially for cross-county, after-hours, recurring-treatment and hospital-discharge trips.</v>
      </c>
      <c r="F252" s="5" t="str">
        <f>'raw data'!L245</f>
        <v xml:space="preserve">    Inspiring Mobility &amp; Care Rides provides scheduled wheelchair-accessible and ambulatory transportation for medical appointments, rehabilitation, dialysis, behavioral-health services, hospital discharges and other essential healthcare needs. IMCR operates a Ford Transit 250 high-roof accessible vehicle capable of transporting two wheelchair passengers and two ambulatory passenger and a Ford Transit 150 high roof with one wheelchair. Our service can connect rural residents with local providers and Indianapolis-area hospitals and specialists, including transportation gaps not otherwise covered by Medicaid or another payer.</v>
      </c>
      <c r="G252" s="5" t="str">
        <f>IF('raw data'!M245="checked",'raw data'!M$1&amp;", ","")&amp;IF('raw data'!N245="checked",'raw data'!N$1&amp;", ","")&amp;IF('raw data'!O245="checked",'raw data'!O$1&amp;", ","")&amp;IF('raw data'!P245="checked",'raw data'!P$1&amp;", ","")&amp;IF('raw data'!Q245="checked",'raw data'!Q$1&amp;", ","")&amp;IF('raw data'!R245="checked",'raw data'!R$1&amp;", ","")&amp;IF('raw data'!S245="checked",'raw data'!S$1&amp;", ","")&amp;IF('raw data'!T245="checked",'raw data'!U245,"")</f>
        <v xml:space="preserve">Critical Access Hospitals, Rural PPS Hospitals, FQHCs, EMS, Community-Based Organizations, State Agencies, </v>
      </c>
      <c r="H252" s="5" t="str">
        <f>'raw data'!V245</f>
        <v>IMCR is an Indianapolis-based transportation provider developing partnerships to support rural residents who need access to hospitals, specialists, rehabilitation facilities and behavioral-health providers in central and west-central Indiana. Our operating model can support cross-county transportation, recurring treatment, hospital discharge and wheelchair-accessible trips. We are currently pursuing partnerships with rural hospitals, health centers, aging-service organizations and GROW regional recipients.</v>
      </c>
      <c r="I252" s="5" t="str">
        <f>'raw data'!W245</f>
        <v xml:space="preserve"> IMCR is locally owned and operates in Indianapolis, Marion County and surrounding Indiana communities. The company is enrolled with Indiana Medicaid and provides wheelchair-accessible and ambulatory transportation. Drivers have CPR, passenger-assistance and wheelchair-securement training.</v>
      </c>
      <c r="J252" s="5" t="str">
        <f>IF('raw data'!X245="checked",'raw data'!X$1&amp;", ","")&amp;IF('raw data'!Y245="checked",'raw data'!Y$1&amp;", ","")&amp;IF('raw data'!Z245="checked",'raw data'!Z$1&amp;", ","")&amp;IF('raw data'!AA245="checked",'raw data'!AA$1&amp;", ","")&amp;IF('raw data'!AB245="checked",'raw data'!AB$1&amp;", ","")&amp;IF('raw data'!AC245="checked",'raw data'!AC$1,"")</f>
        <v xml:space="preserve">Peer-reviewed research, Evaluation report, Testimonials, </v>
      </c>
      <c r="K252" s="5" t="str">
        <f>'raw data'!AD245</f>
        <v>IMCR has maintained 100% client retention among clients served to date. The company can accommodate up to two wheelchair passengers and two ambulatory passengers per trip, improving the ability to coordinate riders traveling to the same healthcare destination.</v>
      </c>
      <c r="L252" s="5" t="str">
        <f>'raw data'!AE245</f>
        <v>No</v>
      </c>
      <c r="M252" s="5">
        <f>'raw data'!AF245</f>
        <v>0</v>
      </c>
      <c r="N252" s="5" t="str">
        <f>IF('raw data'!AG245="checked",'raw data'!AG$1&amp;", ","")&amp;IF('raw data'!AH245="checked",'raw data'!AH$1&amp;", ","")&amp;IF('raw data'!AI245="checked",'raw data'!AI$1&amp;", ","")&amp;IF('raw data'!AJ245="checked",'raw data'!AJ$1&amp;", ","")&amp;IF('raw data'!AK245="checked",'raw data'!AK$1&amp;", ","")&amp;IF('raw data'!AL245="checked",'raw data'!AL$1&amp;", ","")&amp;IF('raw data'!AM245="checked",'raw data'!AN245,"")</f>
        <v>Chronic disease prevention, Maternal &amp; child health, Behavioral health, Data modernization,         Healthcare access, transportation and social drivers of health</v>
      </c>
      <c r="O252" s="5" t="str">
        <f>'raw data'!AO245</f>
        <v>IMCR uses an internet-connected dispatch and scheduling platform, mobile communication and GPS-enabled navigation. Referring partners do not need to purchase specialized equipment. Trip referrals and rider information can be exchanged through a secure, mutually approved workflow.</v>
      </c>
      <c r="P252" s="5" t="str">
        <f>'raw data'!AP245</f>
        <v>This technology is provided as part of our solution</v>
      </c>
      <c r="Q252" s="5" t="str">
        <f>'raw data'!AQ245</f>
        <v>Pricing is based on the transportation mode and services required. The proposed structure includes a one-way base rate for ambulatory or wheelchair transportation, mileage outside the included service radius, approved wait time and any agreed after-hours or special-assistance charges. Recurring or higher-volume services may be priced through a negotiated facility or project rate. Long-term sustainability may include healthcare-facility contracts, Medicaid-broker assignments, nonprofit partnerships and private-pay service. Grant-supported service would focus on documented transportation gaps that are not otherwise reimbursable by Medicaid, Medicare or another payer.</v>
      </c>
      <c r="R252" s="5" t="str">
        <f>'raw data'!AR245</f>
        <v xml:space="preserve"> Implementation requires an agreed service area, anticipated trip volume, hours of service, referral and scheduling procedure, authorized contacts, rider-information requirements, payment terms and reporting expectations. IMCR can provide its Medicaid enrollment, W-9, insurance certificates, vehicle documentation, driver credentials and training records. Partners would designate a referral contact and participate in a brief workflow orientation.</v>
      </c>
      <c r="S252" s="5" t="str">
        <f>'raw data'!AS245</f>
        <v xml:space="preserve">    Two to four weeks after contract execution and</v>
      </c>
    </row>
    <row r="253" spans="1:19" ht="345" x14ac:dyDescent="0.25">
      <c r="A253" s="5" t="str">
        <f>'raw data'!E246</f>
        <v>TOGA Technology</v>
      </c>
      <c r="B253" s="5" t="str">
        <f>'raw data'!F246</f>
        <v>Jim Hunziker</v>
      </c>
      <c r="C253" s="5" t="str">
        <f>'raw data'!H246</f>
        <v>jhunziker@togatech.com</v>
      </c>
      <c r="D253" s="5" t="str">
        <f>'raw data'!J246</f>
        <v>www.togatech.com</v>
      </c>
      <c r="E253" s="5">
        <f>'raw data'!K246</f>
        <v>0</v>
      </c>
      <c r="F253" s="5" t="str">
        <f>'raw data'!L246</f>
        <v>What it is: a proprietary Enterprise Resource Automation (ERA) platform. It uses AI-powered workflows, integrations and modular design to streamline and automate operations and reduce software sprawl.  Six interoperable applications: each can run on its own or be combined with the others.  Integration: it works with existing platforms such as ServiceNow, NetSuite and Workday, so it adds to current technology rather than replacing it.  AI and automation: examples given are ticket routing, knowledge generation, system monitoring and persona-based workflows.  Cost savings: it consolidates IT service management (ITSM), IT asset management (ITAM), commerce, support and inventory functions. The sources say this reduces licensing and operating costs.  Applications named in the retrieved excerpts:  TOGaHub is the integration and orchestration engine. It handles system connectivity, automation rules, access controls and platform configuration.  TOGaSupply manages the IT asset lifecycle, order tracking</v>
      </c>
      <c r="G253" s="5" t="str">
        <f>IF('raw data'!M246="checked",'raw data'!M$1&amp;", ","")&amp;IF('raw data'!N246="checked",'raw data'!N$1&amp;", ","")&amp;IF('raw data'!O246="checked",'raw data'!O$1&amp;", ","")&amp;IF('raw data'!P246="checked",'raw data'!P$1&amp;", ","")&amp;IF('raw data'!Q246="checked",'raw data'!Q$1&amp;", ","")&amp;IF('raw data'!R246="checked",'raw data'!R$1&amp;", ","")&amp;IF('raw data'!S246="checked",'raw data'!S$1&amp;", ","")&amp;IF('raw data'!T246="checked",'raw data'!U246,"")</f>
        <v xml:space="preserve">Local Health Departments, Critical Access Hospitals, Rural PPS Hospitals, EMS, Community-Based Organizations, State Agencies, </v>
      </c>
      <c r="H253" s="5" t="str">
        <f>'raw data'!V246</f>
        <v xml:space="preserve">Healthcare as a target sector. The TOGa Suite Application Overview (approved 2026-04-16) says the platform's infrastructure is built to meet "the high demands of enterprise, healthcare, government, and retail sectors." It calls out the following:    load balancing across multiple geographic regions, for availability and fault tolerance  database load balancing with changelog recording for data integrity and recovery  automated deployment and testing pipelines  These claims are general to the platform. The document does not describe rural settings or healthcare-specific features.    Healthcare customer context. The NYCHHC Account Strategy (approved 2026-08-04) describes an urban health-system account, not a rural one. It is a Tier 1 strategic growth account of about $21M today, with a possible $30M–$40M+ over 24 months.    Its opportunities include the Maimonides integration upgrade ($8M–$10M), lifecycle services, and the MobileIron, Broadcom/VMware and Dell renewals.  Its risks include customer </v>
      </c>
      <c r="I253" s="5" t="str">
        <f>'raw data'!W246</f>
        <v>Large healthcare system case study. This comes from TOGA – TS – Overview (2.5.26, approved 2026-05-04). The customer is unnamed and its location isn't given.  Scale: 8 hospitals, 200+ ambulatory facilities and about 100K devices, with multiple equipment vendors.  Challenge: a 20-year incumbent consistently missed service-level agreements (SLAs).  Solution: Technology Sales (procurement) plus Lifecycle Services (deployment and support), run on the TOGa Platform. It used dozens of dedicated technicia</v>
      </c>
      <c r="J253" s="5" t="str">
        <f>IF('raw data'!X246="checked",'raw data'!X$1&amp;", ","")&amp;IF('raw data'!Y246="checked",'raw data'!Y$1&amp;", ","")&amp;IF('raw data'!Z246="checked",'raw data'!Z$1&amp;", ","")&amp;IF('raw data'!AA246="checked",'raw data'!AA$1&amp;", ","")&amp;IF('raw data'!AB246="checked",'raw data'!AB$1&amp;", ","")&amp;IF('raw data'!AC246="checked",'raw data'!AC$1,"")</f>
        <v xml:space="preserve">Case study, Testimonials, </v>
      </c>
      <c r="K253" s="5" t="str">
        <f>'raw data'!AD246</f>
        <v>It is a Tier 1 strategic account of about $21M, centered on the Maimonides integration.  TOGa Supply gaps, and renewals due in 2027. It shows healthcare work, Platform positioning. The TOGa Suite Application Overview says the platform infrastructure is built for enterprise, healthcare, government and retail sectors.</v>
      </c>
      <c r="L253" s="5" t="str">
        <f>'raw data'!AE246</f>
        <v>Yes</v>
      </c>
      <c r="M253" s="5">
        <f>'raw data'!AF246</f>
        <v>0</v>
      </c>
      <c r="N253" s="5" t="str">
        <f>IF('raw data'!AG246="checked",'raw data'!AG$1&amp;", ","")&amp;IF('raw data'!AH246="checked",'raw data'!AH$1&amp;", ","")&amp;IF('raw data'!AI246="checked",'raw data'!AI$1&amp;", ","")&amp;IF('raw data'!AJ246="checked",'raw data'!AJ$1&amp;", ","")&amp;IF('raw data'!AK246="checked",'raw data'!AK$1&amp;", ","")&amp;IF('raw data'!AL246="checked",'raw data'!AL$1&amp;", ","")&amp;IF('raw data'!AM246="checked",'raw data'!AN246,"")</f>
        <v>Data modernization, IT Solutions</v>
      </c>
      <c r="O253" s="5" t="str">
        <f>'raw data'!AO246</f>
        <v>Technology Sales and Lifecycle Services. This covers procurement, deployment and support. The TOGA – TS – Overview (approved 2026-05-04) includes a healthcare case study. The customer is unnamed, with 8 hospitals, 200+ ambulatory sites and about 100K devices. TOGA deployed 50+ dedicated staff and signed a 4+ year contract.  Managed services and contact center. The Managed Services, Contact Center deck (approved 2026-05-04) describes a 24/7/365 US-based contact center and managed IT services. It c</v>
      </c>
      <c r="P253" s="5" t="str">
        <f>'raw data'!AP246</f>
        <v>This technology is provided as part of our solution</v>
      </c>
      <c r="Q253" s="5" t="str">
        <f>'raw data'!AQ246</f>
        <v>Application What it does  TOGaHub Integration and orchestration engine. It manages system connectivity, automation rules, access controls and platform configuration.  TOGaSupply IT asset lifecycle, order tracking, inventory visibility and compliance.  TOGaCommerce Policy-driven storefronts for employee or customer purchases, with dynamic pricing and approval flows.  TOGaDesk AI-enhanced ticketing and IT service management (ITSM), with intelligent routing, knowledge learning and support automation.  TOGaView End-user portal for services, tickets, subscriptions, chat, FAQs and history.  TOGaRetail Associate-facing tool for guided service selling, work order management and delivery tracking. It is aimed at call centers and in-store teams.</v>
      </c>
      <c r="R253" s="5" t="str">
        <f>'raw data'!AR246</f>
        <v>Based on solutions provided</v>
      </c>
      <c r="S253" s="5" t="str">
        <f>'raw data'!AS246</f>
        <v>30, 60, 90 or beyond depending on the scope</v>
      </c>
    </row>
    <row r="254" spans="1:19" ht="375" x14ac:dyDescent="0.25">
      <c r="A254" s="5" t="str">
        <f>'raw data'!E247</f>
        <v>Healthcare Therapy Services</v>
      </c>
      <c r="B254" s="5" t="str">
        <f>'raw data'!F247</f>
        <v>Sheena Mattingly</v>
      </c>
      <c r="C254" s="5" t="str">
        <f>'raw data'!H247</f>
        <v>sheena@htstherapy.com</v>
      </c>
      <c r="D254" s="5" t="str">
        <f>'raw data'!J247</f>
        <v>www.htstherapy.com</v>
      </c>
      <c r="E254" s="5" t="str">
        <f>'raw data'!K247</f>
        <v xml:space="preserve">Rural skilled nursing facilities often lack the resources and interoperability needed to efficiently manage increasingly complex payer authorization requirements. Manual authorization processes, disconnected systems, and limited technology infrastructure can delay therapy services, create unnecessary administrative work, and disproportionately burden smaller and rural providers.    Our solution uses Alinea to modernize the authorization workflow by connecting existing systems and automating the exchange of information needed to obtain and manage therapy authorizations. This creates a more efficient, interoperable process that can reduce administrative burden, improve timeliness of care, and give rural SNFs access to technology and infrastructure that may otherwise be cost-prohibitive.  </v>
      </c>
      <c r="F254" s="5" t="str">
        <f>'raw data'!L247</f>
        <v xml:space="preserve">Alinea is an interoperability and workflow technology solution designed to modernize the therapy authorization process for skilled nursing facilities. It connects existing clinical, payer, and operational systems to streamline the exchange of information required for authorization, reducing manual processes and fragmented communication.    By automating and improving visibility into authorization workflows, Alinea helps SNFs obtain timely authorization for medically necessary therapy services, reduce administrative burden, and improve coordination between providers and payers. Implementing Alinea across rural SNFs would provide access to modern interoperability infrastructure without requiring facilities to independently develop or fund these technology capabilities.  </v>
      </c>
      <c r="G254" s="5" t="str">
        <f>IF('raw data'!M247="checked",'raw data'!M$1&amp;", ","")&amp;IF('raw data'!N247="checked",'raw data'!N$1&amp;", ","")&amp;IF('raw data'!O247="checked",'raw data'!O$1&amp;", ","")&amp;IF('raw data'!P247="checked",'raw data'!P$1&amp;", ","")&amp;IF('raw data'!Q247="checked",'raw data'!Q$1&amp;", ","")&amp;IF('raw data'!R247="checked",'raw data'!R$1&amp;", ","")&amp;IF('raw data'!S247="checked",'raw data'!S$1&amp;", ","")&amp;IF('raw data'!T247="checked",'raw data'!U247,"")</f>
        <v>Community-Based Organizations, Skilled Nursing Facilities (mostly rural)</v>
      </c>
      <c r="H254" s="5" t="str">
        <f>'raw data'!V247</f>
        <v>Healthcare Therapy Services (HTS) has extensive experience providing rehabilitation services to skilled nursing facilities across Indiana and surrounding states, including rural and underserved communities. Through our work with SNFs, we understand the operational, staffing, technology, and reimbursement challenges that can be particularly significant in rural facilities.    Our teams work directly with facility leadership and clinical staff to improve access to therapy services, support compliance with Medicare and payer requirements, and implement technology that improves clinical and administrative workflows. HTS also has expertise in health information technology, interoperability, data analytics, and electronic medical record systems.    This experience provides practical insight into the barriers rural SNFs face when adopting new technology. Through Alinea, we aim to help facilities modernize authorization workflows, improve information exchange, reduce administrative burden, and sup</v>
      </c>
      <c r="I254" s="5" t="str">
        <f>'raw data'!W247</f>
        <v>Healthcare Therapy Services (HTS) has more than 35  years of experience providing physical, occupational, and speech therapy services to skilled nursing facilities throughout Indiana. We partner directly with Indiana SNFs to support quality patient care, regulatory compliance, Medicare, and payer requirements.    Our experience includes working with facilities across both urban and rural Indiana communities, giving us firsthand knowledge of the technology and administrative challenges.</v>
      </c>
      <c r="J254" s="5" t="str">
        <f>IF('raw data'!X247="checked",'raw data'!X$1&amp;", ","")&amp;IF('raw data'!Y247="checked",'raw data'!Y$1&amp;", ","")&amp;IF('raw data'!Z247="checked",'raw data'!Z$1&amp;", ","")&amp;IF('raw data'!AA247="checked",'raw data'!AA$1&amp;", ","")&amp;IF('raw data'!AB247="checked",'raw data'!AB$1&amp;", ","")&amp;IF('raw data'!AC247="checked",'raw data'!AC$1,"")</f>
        <v xml:space="preserve">Peer-reviewed research, Case study, Testimonials, </v>
      </c>
      <c r="K254" s="5" t="str">
        <f>'raw data'!AD247</f>
        <v xml:space="preserve">Net Health’s published Alinea case studies report:  91% faster prior authorization submissions, reducing average submission time from 1.48 days to 0.71 days.  30–90 minutes saved per prior authorization processed through workflow automation.  70% faster insurance verification turnaround, with one organization improving verification completed within two business days from 47% to 80%.  Another Alinea implementation achieved 2x faster prior authorization submissions, moving from 2.25 days to less than one day.  96% digital form completion in one implementation, reducing paper/manual processes.  </v>
      </c>
      <c r="L254" s="5" t="str">
        <f>'raw data'!AE247</f>
        <v>No</v>
      </c>
      <c r="M254" s="5">
        <f>'raw data'!AF247</f>
        <v>0</v>
      </c>
      <c r="N254" s="5" t="str">
        <f>IF('raw data'!AG247="checked",'raw data'!AG$1&amp;", ","")&amp;IF('raw data'!AH247="checked",'raw data'!AH$1&amp;", ","")&amp;IF('raw data'!AI247="checked",'raw data'!AI$1&amp;", ","")&amp;IF('raw data'!AJ247="checked",'raw data'!AJ$1&amp;", ","")&amp;IF('raw data'!AK247="checked",'raw data'!AK$1&amp;", ","")&amp;IF('raw data'!AL247="checked",'raw data'!AL$1&amp;", ","")&amp;IF('raw data'!AM247="checked",'raw data'!AN247,"")</f>
        <v xml:space="preserve">Data modernization, </v>
      </c>
      <c r="O254" s="5" t="str">
        <f>'raw data'!AO247</f>
        <v>N/A</v>
      </c>
      <c r="P254" s="5" t="str">
        <f>'raw data'!AP247</f>
        <v>This technology is provided as part of our solution</v>
      </c>
      <c r="Q254" s="5" t="str">
        <f>'raw data'!AQ247</f>
        <v>Alinea utilizes a technology licensing model that can include implementation and configuration costs, ongoing licensing, and maintenance/support. Costs are based primarily on the scope of the implementation and participating organizations rather than requiring each individual user to purchase separate technology.    For a rural SNF implementation, costs would include initial configuration, integration with existing systems, workflow setup, and staff onboarding. Ongoing costs would include the Alinea technology license, system maintenance, updates, and technical support.    Our goal is to leverage GROW funding to reduce the financial barrier for rural SNFs to adopt this technology. A centralized implementation across participating facilities would allow the solution to be deployed consistently while creating a sustainable technology infrastructure that facilities can continue using beyond the initial grant-funded implementation period.</v>
      </c>
      <c r="R254" s="5" t="str">
        <f>'raw data'!AR247</f>
        <v xml:space="preserve">Implementation requires coordination between HTS, Alinea, participating SNFs, and existing technology systems. Initial activities include workflow assessment, system configuration and integration, user setup, testing, and staff training. Facility staff will provide necessary system access and workflow information, participate in testing, and complete brief training on authorization workflows, notifications, and status tracking. HTS will provide centralized project coordination and workflow support to minimize the burden on individual facilities. Alinea will provide technical integration, configuration, training, and ongoing support. Ongoing staff requirements are expected to be minimal as Alinea is designed to streamline existing processes </v>
      </c>
      <c r="S254" s="5" t="str">
        <f>'raw data'!AS247</f>
        <v>30-60 days</v>
      </c>
    </row>
  </sheetData>
  <mergeCells count="6">
    <mergeCell ref="R8:S8"/>
    <mergeCell ref="A2:H4"/>
    <mergeCell ref="A8:D8"/>
    <mergeCell ref="E8:G8"/>
    <mergeCell ref="H8:K8"/>
    <mergeCell ref="N8:Q8"/>
  </mergeCells>
  <hyperlinks>
    <hyperlink ref="F1" r:id="rId1" xr:uid="{2ECCEB58-F974-4F86-96F3-C33E9FAE2F1A}"/>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37A18-029B-4C74-8BAE-68BEC23123A5}">
  <sheetPr>
    <tabColor rgb="FFFF0000"/>
  </sheetPr>
  <dimension ref="A1:AY247"/>
  <sheetViews>
    <sheetView workbookViewId="0">
      <pane xSplit="5" ySplit="2" topLeftCell="F240" activePane="bottomRight" state="frozen"/>
      <selection pane="topRight" activeCell="F1" sqref="F1"/>
      <selection pane="bottomLeft" activeCell="A3" sqref="A3"/>
      <selection pane="bottomRight" activeCell="E247" sqref="E247"/>
    </sheetView>
  </sheetViews>
  <sheetFormatPr defaultRowHeight="15" customHeight="1" x14ac:dyDescent="0.25"/>
  <cols>
    <col min="1" max="2" width="9.140625" style="6"/>
    <col min="3" max="3" width="20.85546875" style="91" bestFit="1" customWidth="1"/>
    <col min="4" max="4" width="10.42578125" style="6" customWidth="1"/>
    <col min="5" max="5" width="19.140625" style="6" customWidth="1"/>
    <col min="6" max="6" width="9.140625" style="6"/>
    <col min="7" max="7" width="12" style="6" bestFit="1" customWidth="1"/>
    <col min="8" max="8" width="9.140625" style="6"/>
    <col min="9" max="9" width="13.85546875" style="6" customWidth="1"/>
    <col min="10" max="10" width="9.140625" style="6"/>
    <col min="11" max="11" width="9.140625" style="60"/>
    <col min="12" max="19" width="9.140625" style="6"/>
    <col min="20" max="20" width="11.140625" style="6" customWidth="1"/>
    <col min="21" max="21" width="8.7109375" style="11"/>
    <col min="22" max="29" width="9.140625" style="6"/>
    <col min="30" max="30" width="8.7109375" style="11"/>
    <col min="31" max="31" width="9.140625" style="6"/>
    <col min="32" max="32" width="9.140625" style="11"/>
    <col min="33" max="38" width="9.140625" style="6"/>
    <col min="39" max="39" width="10.28515625" style="6" customWidth="1"/>
    <col min="40" max="42" width="9.140625" style="6"/>
    <col min="43" max="43" width="8.7109375" style="11"/>
    <col min="44" max="44" width="9.140625" style="6"/>
    <col min="45" max="45" width="8.7109375" style="11"/>
    <col min="46" max="16384" width="9.140625" style="6"/>
  </cols>
  <sheetData>
    <row r="1" spans="1:46" ht="60.75" x14ac:dyDescent="0.3">
      <c r="A1" s="39" t="s">
        <v>30</v>
      </c>
      <c r="B1" s="18"/>
      <c r="C1" s="79"/>
      <c r="D1" s="18"/>
      <c r="E1" s="18"/>
      <c r="F1" s="18"/>
      <c r="G1" s="18"/>
      <c r="H1" s="18"/>
      <c r="I1" s="18"/>
      <c r="J1" s="18"/>
      <c r="K1" s="18"/>
      <c r="L1" s="18"/>
      <c r="M1" s="18" t="s">
        <v>31</v>
      </c>
      <c r="N1" s="18" t="s">
        <v>32</v>
      </c>
      <c r="O1" s="18" t="s">
        <v>33</v>
      </c>
      <c r="P1" s="18" t="s">
        <v>34</v>
      </c>
      <c r="Q1" s="18" t="s">
        <v>35</v>
      </c>
      <c r="R1" s="18" t="s">
        <v>36</v>
      </c>
      <c r="S1" s="18" t="s">
        <v>37</v>
      </c>
      <c r="T1" s="18"/>
      <c r="U1" s="18"/>
      <c r="V1" s="18"/>
      <c r="W1" s="18"/>
      <c r="X1" s="18" t="s">
        <v>38</v>
      </c>
      <c r="Y1" s="18" t="s">
        <v>39</v>
      </c>
      <c r="Z1" s="18" t="s">
        <v>40</v>
      </c>
      <c r="AA1" s="18" t="s">
        <v>41</v>
      </c>
      <c r="AB1" s="18" t="s">
        <v>42</v>
      </c>
      <c r="AC1" s="18" t="s">
        <v>43</v>
      </c>
      <c r="AD1" s="18"/>
      <c r="AE1" s="18"/>
      <c r="AF1" s="18"/>
      <c r="AG1" s="18" t="s">
        <v>44</v>
      </c>
      <c r="AH1" s="18" t="s">
        <v>45</v>
      </c>
      <c r="AI1" s="18" t="s">
        <v>46</v>
      </c>
      <c r="AJ1" s="18" t="s">
        <v>47</v>
      </c>
      <c r="AK1" s="18" t="s">
        <v>48</v>
      </c>
      <c r="AL1" s="18" t="s">
        <v>49</v>
      </c>
      <c r="AM1" s="18"/>
      <c r="AN1" s="18"/>
      <c r="AO1" s="18"/>
      <c r="AP1" s="18"/>
      <c r="AQ1" s="18"/>
      <c r="AR1" s="18"/>
      <c r="AS1" s="18"/>
      <c r="AT1" s="18"/>
    </row>
    <row r="2" spans="1:46" s="40" customFormat="1" ht="59.25" customHeight="1" x14ac:dyDescent="0.25">
      <c r="A2" s="19" t="s">
        <v>50</v>
      </c>
      <c r="B2" s="19" t="s">
        <v>51</v>
      </c>
      <c r="C2" s="80" t="s">
        <v>52</v>
      </c>
      <c r="D2" s="19" t="s">
        <v>53</v>
      </c>
      <c r="E2" s="19" t="s">
        <v>54</v>
      </c>
      <c r="F2" s="19" t="s">
        <v>55</v>
      </c>
      <c r="G2" s="19" t="s">
        <v>56</v>
      </c>
      <c r="H2" s="19" t="s">
        <v>57</v>
      </c>
      <c r="I2" s="19" t="s">
        <v>58</v>
      </c>
      <c r="J2" s="19" t="s">
        <v>59</v>
      </c>
      <c r="K2" s="19" t="s">
        <v>60</v>
      </c>
      <c r="L2" s="19" t="s">
        <v>61</v>
      </c>
      <c r="M2" s="19" t="s">
        <v>62</v>
      </c>
      <c r="N2" s="19" t="s">
        <v>63</v>
      </c>
      <c r="O2" s="19" t="s">
        <v>64</v>
      </c>
      <c r="P2" s="19" t="s">
        <v>65</v>
      </c>
      <c r="Q2" s="19" t="s">
        <v>66</v>
      </c>
      <c r="R2" s="19" t="s">
        <v>67</v>
      </c>
      <c r="S2" s="19" t="s">
        <v>68</v>
      </c>
      <c r="T2" s="19" t="s">
        <v>69</v>
      </c>
      <c r="U2" s="19" t="s">
        <v>70</v>
      </c>
      <c r="V2" s="19" t="s">
        <v>71</v>
      </c>
      <c r="W2" s="19" t="s">
        <v>72</v>
      </c>
      <c r="X2" s="19" t="s">
        <v>73</v>
      </c>
      <c r="Y2" s="19" t="s">
        <v>74</v>
      </c>
      <c r="Z2" s="19" t="s">
        <v>75</v>
      </c>
      <c r="AA2" s="19" t="s">
        <v>76</v>
      </c>
      <c r="AB2" s="19" t="s">
        <v>77</v>
      </c>
      <c r="AC2" s="19" t="s">
        <v>78</v>
      </c>
      <c r="AD2" s="19" t="s">
        <v>79</v>
      </c>
      <c r="AE2" s="19" t="s">
        <v>80</v>
      </c>
      <c r="AF2" s="19" t="s">
        <v>23</v>
      </c>
      <c r="AG2" s="19" t="s">
        <v>81</v>
      </c>
      <c r="AH2" s="19" t="s">
        <v>82</v>
      </c>
      <c r="AI2" s="19" t="s">
        <v>83</v>
      </c>
      <c r="AJ2" s="19" t="s">
        <v>84</v>
      </c>
      <c r="AK2" s="19" t="s">
        <v>85</v>
      </c>
      <c r="AL2" s="19" t="s">
        <v>86</v>
      </c>
      <c r="AM2" s="19" t="s">
        <v>87</v>
      </c>
      <c r="AN2" s="19" t="s">
        <v>70</v>
      </c>
      <c r="AO2" s="19" t="s">
        <v>88</v>
      </c>
      <c r="AP2" s="19" t="s">
        <v>89</v>
      </c>
      <c r="AQ2" s="19" t="s">
        <v>90</v>
      </c>
      <c r="AR2" s="19" t="s">
        <v>91</v>
      </c>
      <c r="AS2" s="19" t="s">
        <v>92</v>
      </c>
      <c r="AT2" s="19" t="s">
        <v>93</v>
      </c>
    </row>
    <row r="3" spans="1:46" s="41" customFormat="1" ht="27.75" customHeight="1" x14ac:dyDescent="0.25">
      <c r="A3" s="12">
        <v>6</v>
      </c>
      <c r="B3" s="12"/>
      <c r="C3" s="81">
        <v>46094.157881944448</v>
      </c>
      <c r="D3" s="12" t="s">
        <v>94</v>
      </c>
      <c r="E3" s="12" t="s">
        <v>95</v>
      </c>
      <c r="F3" s="12" t="s">
        <v>96</v>
      </c>
      <c r="G3" s="12" t="s">
        <v>97</v>
      </c>
      <c r="H3" s="12" t="s">
        <v>98</v>
      </c>
      <c r="I3" s="12">
        <v>5124312236</v>
      </c>
      <c r="J3" s="12" t="s">
        <v>99</v>
      </c>
      <c r="K3" s="12" t="s">
        <v>100</v>
      </c>
      <c r="L3" s="12" t="s">
        <v>101</v>
      </c>
      <c r="M3" s="12" t="s">
        <v>94</v>
      </c>
      <c r="N3" s="12" t="s">
        <v>94</v>
      </c>
      <c r="O3" s="12" t="s">
        <v>94</v>
      </c>
      <c r="P3" s="12" t="s">
        <v>94</v>
      </c>
      <c r="Q3" s="12" t="s">
        <v>102</v>
      </c>
      <c r="R3" s="12" t="s">
        <v>94</v>
      </c>
      <c r="S3" s="12" t="s">
        <v>102</v>
      </c>
      <c r="T3" s="12" t="s">
        <v>102</v>
      </c>
      <c r="U3" s="12"/>
      <c r="V3" s="12" t="s">
        <v>103</v>
      </c>
      <c r="W3" s="12" t="s">
        <v>104</v>
      </c>
      <c r="X3" s="12" t="s">
        <v>94</v>
      </c>
      <c r="Y3" s="12" t="s">
        <v>102</v>
      </c>
      <c r="Z3" s="12" t="s">
        <v>94</v>
      </c>
      <c r="AA3" s="12" t="s">
        <v>94</v>
      </c>
      <c r="AB3" s="12" t="s">
        <v>94</v>
      </c>
      <c r="AC3" s="12" t="s">
        <v>102</v>
      </c>
      <c r="AD3" s="12" t="s">
        <v>105</v>
      </c>
      <c r="AE3" s="12" t="s">
        <v>106</v>
      </c>
      <c r="AF3" s="12"/>
      <c r="AG3" s="12" t="s">
        <v>94</v>
      </c>
      <c r="AH3" s="12" t="s">
        <v>94</v>
      </c>
      <c r="AI3" s="12" t="s">
        <v>102</v>
      </c>
      <c r="AJ3" s="12" t="s">
        <v>102</v>
      </c>
      <c r="AK3" s="12" t="s">
        <v>94</v>
      </c>
      <c r="AL3" s="12" t="s">
        <v>102</v>
      </c>
      <c r="AM3" s="12" t="s">
        <v>94</v>
      </c>
      <c r="AN3" s="12" t="s">
        <v>107</v>
      </c>
      <c r="AO3" s="12" t="s">
        <v>108</v>
      </c>
      <c r="AP3" s="12"/>
      <c r="AQ3" s="12" t="s">
        <v>109</v>
      </c>
      <c r="AR3" s="12" t="s">
        <v>110</v>
      </c>
      <c r="AS3" s="12" t="s">
        <v>111</v>
      </c>
      <c r="AT3" s="12" t="s">
        <v>112</v>
      </c>
    </row>
    <row r="4" spans="1:46" s="41" customFormat="1" ht="27.75" customHeight="1" x14ac:dyDescent="0.25">
      <c r="A4" s="12">
        <v>7</v>
      </c>
      <c r="B4" s="12"/>
      <c r="C4" s="81">
        <v>46097.747650462959</v>
      </c>
      <c r="D4" s="12" t="s">
        <v>94</v>
      </c>
      <c r="E4" s="12" t="s">
        <v>113</v>
      </c>
      <c r="F4" s="12" t="s">
        <v>114</v>
      </c>
      <c r="G4" s="12" t="s">
        <v>115</v>
      </c>
      <c r="H4" s="12" t="s">
        <v>116</v>
      </c>
      <c r="I4" s="12" t="s">
        <v>117</v>
      </c>
      <c r="J4" s="12" t="s">
        <v>118</v>
      </c>
      <c r="K4" s="12" t="s">
        <v>119</v>
      </c>
      <c r="L4" s="12" t="s">
        <v>120</v>
      </c>
      <c r="M4" s="12" t="s">
        <v>102</v>
      </c>
      <c r="N4" s="12" t="s">
        <v>94</v>
      </c>
      <c r="O4" s="12" t="s">
        <v>94</v>
      </c>
      <c r="P4" s="12" t="s">
        <v>94</v>
      </c>
      <c r="Q4" s="12" t="s">
        <v>94</v>
      </c>
      <c r="R4" s="12" t="s">
        <v>94</v>
      </c>
      <c r="S4" s="12" t="s">
        <v>102</v>
      </c>
      <c r="T4" s="12" t="s">
        <v>94</v>
      </c>
      <c r="U4" s="12" t="s">
        <v>121</v>
      </c>
      <c r="V4" s="12" t="s">
        <v>122</v>
      </c>
      <c r="W4" s="12" t="s">
        <v>123</v>
      </c>
      <c r="X4" s="12" t="s">
        <v>102</v>
      </c>
      <c r="Y4" s="12" t="s">
        <v>102</v>
      </c>
      <c r="Z4" s="12" t="s">
        <v>94</v>
      </c>
      <c r="AA4" s="12" t="s">
        <v>94</v>
      </c>
      <c r="AB4" s="12" t="s">
        <v>94</v>
      </c>
      <c r="AC4" s="12" t="s">
        <v>102</v>
      </c>
      <c r="AD4" s="12" t="s">
        <v>124</v>
      </c>
      <c r="AE4" s="12" t="s">
        <v>125</v>
      </c>
      <c r="AF4" s="12" t="s">
        <v>126</v>
      </c>
      <c r="AG4" s="12" t="s">
        <v>102</v>
      </c>
      <c r="AH4" s="12" t="s">
        <v>94</v>
      </c>
      <c r="AI4" s="12" t="s">
        <v>102</v>
      </c>
      <c r="AJ4" s="12" t="s">
        <v>94</v>
      </c>
      <c r="AK4" s="12" t="s">
        <v>94</v>
      </c>
      <c r="AL4" s="12" t="s">
        <v>102</v>
      </c>
      <c r="AM4" s="12" t="s">
        <v>102</v>
      </c>
      <c r="AN4" s="12"/>
      <c r="AO4" s="12" t="s">
        <v>127</v>
      </c>
      <c r="AP4" s="12" t="s">
        <v>128</v>
      </c>
      <c r="AQ4" s="12" t="s">
        <v>129</v>
      </c>
      <c r="AR4" s="12" t="s">
        <v>130</v>
      </c>
      <c r="AS4" s="12" t="s">
        <v>131</v>
      </c>
      <c r="AT4" s="12" t="s">
        <v>112</v>
      </c>
    </row>
    <row r="5" spans="1:46" s="41" customFormat="1" ht="27.75" customHeight="1" x14ac:dyDescent="0.25">
      <c r="A5" s="12">
        <v>8</v>
      </c>
      <c r="B5" s="12"/>
      <c r="C5" s="81">
        <v>46098.695833333331</v>
      </c>
      <c r="D5" s="12" t="s">
        <v>94</v>
      </c>
      <c r="E5" s="12" t="s">
        <v>132</v>
      </c>
      <c r="F5" s="12" t="s">
        <v>133</v>
      </c>
      <c r="G5" s="12" t="s">
        <v>134</v>
      </c>
      <c r="H5" s="12" t="s">
        <v>135</v>
      </c>
      <c r="I5" s="12" t="s">
        <v>136</v>
      </c>
      <c r="J5" s="12" t="s">
        <v>137</v>
      </c>
      <c r="K5" s="12" t="s">
        <v>138</v>
      </c>
      <c r="L5" s="12" t="s">
        <v>139</v>
      </c>
      <c r="M5" s="12" t="s">
        <v>94</v>
      </c>
      <c r="N5" s="12" t="s">
        <v>94</v>
      </c>
      <c r="O5" s="12" t="s">
        <v>94</v>
      </c>
      <c r="P5" s="12" t="s">
        <v>94</v>
      </c>
      <c r="Q5" s="12" t="s">
        <v>102</v>
      </c>
      <c r="R5" s="12" t="s">
        <v>102</v>
      </c>
      <c r="S5" s="12" t="s">
        <v>94</v>
      </c>
      <c r="T5" s="12" t="s">
        <v>102</v>
      </c>
      <c r="U5" s="12"/>
      <c r="V5" s="12" t="s">
        <v>140</v>
      </c>
      <c r="W5" s="12" t="s">
        <v>141</v>
      </c>
      <c r="X5" s="12" t="s">
        <v>102</v>
      </c>
      <c r="Y5" s="12" t="s">
        <v>94</v>
      </c>
      <c r="Z5" s="12" t="s">
        <v>94</v>
      </c>
      <c r="AA5" s="12" t="s">
        <v>94</v>
      </c>
      <c r="AB5" s="12" t="s">
        <v>94</v>
      </c>
      <c r="AC5" s="12" t="s">
        <v>102</v>
      </c>
      <c r="AD5" s="12" t="s">
        <v>142</v>
      </c>
      <c r="AE5" s="12" t="s">
        <v>125</v>
      </c>
      <c r="AF5" s="12" t="s">
        <v>143</v>
      </c>
      <c r="AG5" s="12" t="s">
        <v>102</v>
      </c>
      <c r="AH5" s="12" t="s">
        <v>94</v>
      </c>
      <c r="AI5" s="12" t="s">
        <v>102</v>
      </c>
      <c r="AJ5" s="12" t="s">
        <v>102</v>
      </c>
      <c r="AK5" s="12" t="s">
        <v>94</v>
      </c>
      <c r="AL5" s="12" t="s">
        <v>102</v>
      </c>
      <c r="AM5" s="12" t="s">
        <v>94</v>
      </c>
      <c r="AN5" s="12" t="s">
        <v>144</v>
      </c>
      <c r="AO5" s="12" t="s">
        <v>145</v>
      </c>
      <c r="AP5" s="12" t="s">
        <v>128</v>
      </c>
      <c r="AQ5" s="12" t="s">
        <v>146</v>
      </c>
      <c r="AR5" s="12" t="s">
        <v>147</v>
      </c>
      <c r="AS5" s="12" t="s">
        <v>148</v>
      </c>
      <c r="AT5" s="12" t="s">
        <v>112</v>
      </c>
    </row>
    <row r="6" spans="1:46" s="41" customFormat="1" ht="27.75" customHeight="1" x14ac:dyDescent="0.25">
      <c r="A6" s="35">
        <v>9</v>
      </c>
      <c r="B6" s="13"/>
      <c r="C6" s="82">
        <v>46099.418298611112</v>
      </c>
      <c r="D6" s="13" t="s">
        <v>94</v>
      </c>
      <c r="E6" s="13" t="s">
        <v>149</v>
      </c>
      <c r="F6" s="13" t="s">
        <v>150</v>
      </c>
      <c r="G6" s="13" t="s">
        <v>151</v>
      </c>
      <c r="H6" s="13" t="s">
        <v>152</v>
      </c>
      <c r="I6" s="13"/>
      <c r="J6" s="13"/>
      <c r="K6" s="13"/>
      <c r="L6" s="13" t="s">
        <v>153</v>
      </c>
      <c r="M6" s="13" t="s">
        <v>94</v>
      </c>
      <c r="N6" s="13" t="s">
        <v>94</v>
      </c>
      <c r="O6" s="13" t="s">
        <v>94</v>
      </c>
      <c r="P6" s="13" t="s">
        <v>94</v>
      </c>
      <c r="Q6" s="13" t="s">
        <v>94</v>
      </c>
      <c r="R6" s="13" t="s">
        <v>94</v>
      </c>
      <c r="S6" s="13" t="s">
        <v>94</v>
      </c>
      <c r="T6" s="13" t="s">
        <v>102</v>
      </c>
      <c r="U6" s="13"/>
      <c r="V6" s="13" t="s">
        <v>154</v>
      </c>
      <c r="W6" s="13"/>
      <c r="X6" s="13" t="s">
        <v>94</v>
      </c>
      <c r="Y6" s="13" t="s">
        <v>94</v>
      </c>
      <c r="Z6" s="13" t="s">
        <v>102</v>
      </c>
      <c r="AA6" s="13" t="s">
        <v>94</v>
      </c>
      <c r="AB6" s="13" t="s">
        <v>94</v>
      </c>
      <c r="AC6" s="13" t="s">
        <v>102</v>
      </c>
      <c r="AD6" s="13"/>
      <c r="AE6" s="13" t="s">
        <v>106</v>
      </c>
      <c r="AF6" s="13"/>
      <c r="AG6" s="13" t="s">
        <v>94</v>
      </c>
      <c r="AH6" s="13" t="s">
        <v>94</v>
      </c>
      <c r="AI6" s="13" t="s">
        <v>94</v>
      </c>
      <c r="AJ6" s="13" t="s">
        <v>102</v>
      </c>
      <c r="AK6" s="13" t="s">
        <v>94</v>
      </c>
      <c r="AL6" s="13" t="s">
        <v>102</v>
      </c>
      <c r="AM6" s="13" t="s">
        <v>102</v>
      </c>
      <c r="AN6" s="13"/>
      <c r="AO6" s="13"/>
      <c r="AP6" s="13"/>
      <c r="AQ6" s="13" t="s">
        <v>155</v>
      </c>
      <c r="AR6" s="13" t="s">
        <v>155</v>
      </c>
      <c r="AS6" s="13" t="s">
        <v>156</v>
      </c>
      <c r="AT6" s="13" t="s">
        <v>112</v>
      </c>
    </row>
    <row r="7" spans="1:46" s="41" customFormat="1" ht="27.75" customHeight="1" x14ac:dyDescent="0.25">
      <c r="A7" s="35">
        <v>10</v>
      </c>
      <c r="B7" s="13"/>
      <c r="C7" s="82">
        <v>46099.495833333334</v>
      </c>
      <c r="D7" s="13" t="s">
        <v>94</v>
      </c>
      <c r="E7" s="13" t="s">
        <v>157</v>
      </c>
      <c r="F7" s="13" t="s">
        <v>158</v>
      </c>
      <c r="G7" s="13" t="s">
        <v>159</v>
      </c>
      <c r="H7" s="13" t="s">
        <v>160</v>
      </c>
      <c r="I7" s="13" t="s">
        <v>161</v>
      </c>
      <c r="J7" s="13" t="s">
        <v>162</v>
      </c>
      <c r="K7" s="13" t="s">
        <v>163</v>
      </c>
      <c r="L7" s="13" t="s">
        <v>164</v>
      </c>
      <c r="M7" s="13" t="s">
        <v>94</v>
      </c>
      <c r="N7" s="13" t="s">
        <v>94</v>
      </c>
      <c r="O7" s="13" t="s">
        <v>94</v>
      </c>
      <c r="P7" s="13" t="s">
        <v>102</v>
      </c>
      <c r="Q7" s="13" t="s">
        <v>102</v>
      </c>
      <c r="R7" s="13" t="s">
        <v>94</v>
      </c>
      <c r="S7" s="13" t="s">
        <v>94</v>
      </c>
      <c r="T7" s="13" t="s">
        <v>102</v>
      </c>
      <c r="U7" s="13"/>
      <c r="V7" s="13" t="s">
        <v>165</v>
      </c>
      <c r="W7" s="13" t="s">
        <v>166</v>
      </c>
      <c r="X7" s="13" t="s">
        <v>102</v>
      </c>
      <c r="Y7" s="13" t="s">
        <v>102</v>
      </c>
      <c r="Z7" s="13" t="s">
        <v>102</v>
      </c>
      <c r="AA7" s="13" t="s">
        <v>102</v>
      </c>
      <c r="AB7" s="13" t="s">
        <v>94</v>
      </c>
      <c r="AC7" s="13" t="s">
        <v>102</v>
      </c>
      <c r="AD7" s="13" t="s">
        <v>167</v>
      </c>
      <c r="AE7" s="13" t="s">
        <v>106</v>
      </c>
      <c r="AF7" s="13"/>
      <c r="AG7" s="13" t="s">
        <v>94</v>
      </c>
      <c r="AH7" s="13" t="s">
        <v>94</v>
      </c>
      <c r="AI7" s="13" t="s">
        <v>102</v>
      </c>
      <c r="AJ7" s="13" t="s">
        <v>94</v>
      </c>
      <c r="AK7" s="13" t="s">
        <v>102</v>
      </c>
      <c r="AL7" s="13" t="s">
        <v>94</v>
      </c>
      <c r="AM7" s="13" t="s">
        <v>102</v>
      </c>
      <c r="AN7" s="13"/>
      <c r="AO7" s="13" t="s">
        <v>168</v>
      </c>
      <c r="AP7" s="13" t="s">
        <v>128</v>
      </c>
      <c r="AQ7" s="13" t="s">
        <v>169</v>
      </c>
      <c r="AR7" s="13" t="s">
        <v>170</v>
      </c>
      <c r="AS7" s="13" t="s">
        <v>171</v>
      </c>
      <c r="AT7" s="13" t="s">
        <v>112</v>
      </c>
    </row>
    <row r="8" spans="1:46" s="41" customFormat="1" ht="27.75" customHeight="1" x14ac:dyDescent="0.25">
      <c r="A8" s="35">
        <v>11</v>
      </c>
      <c r="B8" s="12"/>
      <c r="C8" s="81">
        <v>46101.720833333333</v>
      </c>
      <c r="D8" s="13" t="s">
        <v>94</v>
      </c>
      <c r="E8" s="13" t="s">
        <v>172</v>
      </c>
      <c r="F8" s="12" t="s">
        <v>173</v>
      </c>
      <c r="G8" s="12" t="s">
        <v>174</v>
      </c>
      <c r="H8" s="12" t="s">
        <v>175</v>
      </c>
      <c r="I8" s="13" t="s">
        <v>176</v>
      </c>
      <c r="J8" s="12" t="s">
        <v>177</v>
      </c>
      <c r="K8" s="13" t="s">
        <v>178</v>
      </c>
      <c r="L8" s="13" t="s">
        <v>179</v>
      </c>
      <c r="M8" s="13" t="s">
        <v>94</v>
      </c>
      <c r="N8" s="13" t="s">
        <v>102</v>
      </c>
      <c r="O8" s="13" t="s">
        <v>94</v>
      </c>
      <c r="P8" s="13" t="s">
        <v>94</v>
      </c>
      <c r="Q8" s="13" t="s">
        <v>102</v>
      </c>
      <c r="R8" s="13" t="s">
        <v>94</v>
      </c>
      <c r="S8" s="13" t="s">
        <v>94</v>
      </c>
      <c r="T8" s="13" t="s">
        <v>102</v>
      </c>
      <c r="U8" s="12"/>
      <c r="V8" s="13" t="s">
        <v>180</v>
      </c>
      <c r="W8" s="13" t="s">
        <v>181</v>
      </c>
      <c r="X8" s="13" t="s">
        <v>94</v>
      </c>
      <c r="Y8" s="13" t="s">
        <v>94</v>
      </c>
      <c r="Z8" s="13" t="s">
        <v>94</v>
      </c>
      <c r="AA8" s="13" t="s">
        <v>94</v>
      </c>
      <c r="AB8" s="13" t="s">
        <v>94</v>
      </c>
      <c r="AC8" s="13" t="s">
        <v>102</v>
      </c>
      <c r="AD8" s="13" t="s">
        <v>182</v>
      </c>
      <c r="AE8" s="13" t="s">
        <v>106</v>
      </c>
      <c r="AF8" s="13"/>
      <c r="AG8" s="12" t="s">
        <v>102</v>
      </c>
      <c r="AH8" s="13" t="s">
        <v>94</v>
      </c>
      <c r="AI8" s="13" t="s">
        <v>102</v>
      </c>
      <c r="AJ8" s="13" t="s">
        <v>94</v>
      </c>
      <c r="AK8" s="13" t="s">
        <v>102</v>
      </c>
      <c r="AL8" s="13" t="s">
        <v>102</v>
      </c>
      <c r="AM8" s="13" t="s">
        <v>102</v>
      </c>
      <c r="AN8" s="13"/>
      <c r="AO8" s="13" t="s">
        <v>183</v>
      </c>
      <c r="AP8" s="13"/>
      <c r="AQ8" s="13" t="s">
        <v>184</v>
      </c>
      <c r="AR8" s="13" t="s">
        <v>185</v>
      </c>
      <c r="AS8" s="13" t="s">
        <v>186</v>
      </c>
      <c r="AT8" s="13" t="s">
        <v>112</v>
      </c>
    </row>
    <row r="9" spans="1:46" s="41" customFormat="1" ht="27.75" customHeight="1" x14ac:dyDescent="0.25">
      <c r="A9" s="35">
        <v>12</v>
      </c>
      <c r="B9" s="12"/>
      <c r="C9" s="81">
        <v>46101.768055555556</v>
      </c>
      <c r="D9" s="13" t="s">
        <v>94</v>
      </c>
      <c r="E9" s="13" t="s">
        <v>187</v>
      </c>
      <c r="F9" s="12" t="s">
        <v>188</v>
      </c>
      <c r="G9" s="12" t="s">
        <v>189</v>
      </c>
      <c r="H9" s="12" t="s">
        <v>190</v>
      </c>
      <c r="I9" s="14">
        <v>2060000000</v>
      </c>
      <c r="J9" s="13" t="s">
        <v>191</v>
      </c>
      <c r="K9" s="13" t="s">
        <v>192</v>
      </c>
      <c r="L9" s="13" t="s">
        <v>193</v>
      </c>
      <c r="M9" s="13" t="s">
        <v>94</v>
      </c>
      <c r="N9" s="13" t="s">
        <v>94</v>
      </c>
      <c r="O9" s="13" t="s">
        <v>94</v>
      </c>
      <c r="P9" s="13" t="s">
        <v>94</v>
      </c>
      <c r="Q9" s="13" t="s">
        <v>94</v>
      </c>
      <c r="R9" s="13" t="s">
        <v>94</v>
      </c>
      <c r="S9" s="13" t="s">
        <v>94</v>
      </c>
      <c r="T9" s="13" t="s">
        <v>94</v>
      </c>
      <c r="U9" s="12"/>
      <c r="V9" s="13" t="s">
        <v>194</v>
      </c>
      <c r="W9" s="13" t="s">
        <v>195</v>
      </c>
      <c r="X9" s="13" t="s">
        <v>94</v>
      </c>
      <c r="Y9" s="13" t="s">
        <v>94</v>
      </c>
      <c r="Z9" s="13" t="s">
        <v>94</v>
      </c>
      <c r="AA9" s="13" t="s">
        <v>94</v>
      </c>
      <c r="AB9" s="13" t="s">
        <v>94</v>
      </c>
      <c r="AC9" s="13" t="s">
        <v>102</v>
      </c>
      <c r="AD9" s="13" t="s">
        <v>196</v>
      </c>
      <c r="AE9" s="12" t="s">
        <v>125</v>
      </c>
      <c r="AF9" s="13" t="s">
        <v>197</v>
      </c>
      <c r="AG9" s="13" t="s">
        <v>94</v>
      </c>
      <c r="AH9" s="13" t="s">
        <v>102</v>
      </c>
      <c r="AI9" s="13" t="s">
        <v>94</v>
      </c>
      <c r="AJ9" s="13" t="s">
        <v>94</v>
      </c>
      <c r="AK9" s="13" t="s">
        <v>102</v>
      </c>
      <c r="AL9" s="13" t="s">
        <v>94</v>
      </c>
      <c r="AM9" s="13" t="s">
        <v>94</v>
      </c>
      <c r="AN9" s="13" t="s">
        <v>198</v>
      </c>
      <c r="AO9" s="13" t="s">
        <v>199</v>
      </c>
      <c r="AP9" s="12" t="s">
        <v>128</v>
      </c>
      <c r="AQ9" s="13" t="s">
        <v>200</v>
      </c>
      <c r="AR9" s="13" t="s">
        <v>201</v>
      </c>
      <c r="AS9" s="13" t="s">
        <v>202</v>
      </c>
      <c r="AT9" s="13" t="s">
        <v>112</v>
      </c>
    </row>
    <row r="10" spans="1:46" s="41" customFormat="1" ht="27.75" customHeight="1" x14ac:dyDescent="0.25">
      <c r="A10" s="35">
        <v>13</v>
      </c>
      <c r="B10" s="12"/>
      <c r="C10" s="82">
        <v>46104.815972222219</v>
      </c>
      <c r="D10" s="13" t="s">
        <v>94</v>
      </c>
      <c r="E10" s="13" t="s">
        <v>203</v>
      </c>
      <c r="F10" s="12" t="s">
        <v>204</v>
      </c>
      <c r="G10" s="12" t="s">
        <v>205</v>
      </c>
      <c r="H10" s="12" t="s">
        <v>206</v>
      </c>
      <c r="I10" s="13" t="s">
        <v>207</v>
      </c>
      <c r="J10" s="13" t="s">
        <v>208</v>
      </c>
      <c r="K10" s="13" t="s">
        <v>209</v>
      </c>
      <c r="L10" s="13" t="s">
        <v>210</v>
      </c>
      <c r="M10" s="13" t="s">
        <v>102</v>
      </c>
      <c r="N10" s="13" t="s">
        <v>94</v>
      </c>
      <c r="O10" s="13" t="s">
        <v>94</v>
      </c>
      <c r="P10" s="13" t="s">
        <v>94</v>
      </c>
      <c r="Q10" s="13" t="s">
        <v>94</v>
      </c>
      <c r="R10" s="13" t="s">
        <v>94</v>
      </c>
      <c r="S10" s="13" t="s">
        <v>102</v>
      </c>
      <c r="T10" s="13" t="s">
        <v>94</v>
      </c>
      <c r="U10" s="12"/>
      <c r="V10" s="13" t="s">
        <v>211</v>
      </c>
      <c r="W10" s="13" t="s">
        <v>212</v>
      </c>
      <c r="X10" s="13" t="s">
        <v>102</v>
      </c>
      <c r="Y10" s="13" t="s">
        <v>94</v>
      </c>
      <c r="Z10" s="13" t="s">
        <v>94</v>
      </c>
      <c r="AA10" s="13" t="s">
        <v>94</v>
      </c>
      <c r="AB10" s="13" t="s">
        <v>94</v>
      </c>
      <c r="AC10" s="13" t="s">
        <v>102</v>
      </c>
      <c r="AD10" s="13" t="s">
        <v>213</v>
      </c>
      <c r="AE10" s="13" t="s">
        <v>106</v>
      </c>
      <c r="AF10" s="13"/>
      <c r="AG10" s="12" t="s">
        <v>102</v>
      </c>
      <c r="AH10" s="13" t="s">
        <v>94</v>
      </c>
      <c r="AI10" s="13" t="s">
        <v>94</v>
      </c>
      <c r="AJ10" s="13" t="s">
        <v>102</v>
      </c>
      <c r="AK10" s="13" t="s">
        <v>94</v>
      </c>
      <c r="AL10" s="13" t="s">
        <v>102</v>
      </c>
      <c r="AM10" s="13" t="s">
        <v>102</v>
      </c>
      <c r="AN10" s="13"/>
      <c r="AO10" s="13" t="s">
        <v>214</v>
      </c>
      <c r="AP10" s="12" t="s">
        <v>128</v>
      </c>
      <c r="AQ10" s="13" t="s">
        <v>215</v>
      </c>
      <c r="AR10" s="13" t="s">
        <v>215</v>
      </c>
      <c r="AS10" s="13" t="s">
        <v>215</v>
      </c>
      <c r="AT10" s="13" t="s">
        <v>112</v>
      </c>
    </row>
    <row r="11" spans="1:46" s="41" customFormat="1" ht="27.75" customHeight="1" x14ac:dyDescent="0.25">
      <c r="A11" s="35">
        <v>14</v>
      </c>
      <c r="B11" s="12"/>
      <c r="C11" s="82">
        <v>46104.928472222222</v>
      </c>
      <c r="D11" s="13" t="s">
        <v>94</v>
      </c>
      <c r="E11" s="13" t="s">
        <v>216</v>
      </c>
      <c r="F11" s="12" t="s">
        <v>217</v>
      </c>
      <c r="G11" s="12" t="s">
        <v>218</v>
      </c>
      <c r="H11" s="12" t="s">
        <v>219</v>
      </c>
      <c r="I11" s="13" t="s">
        <v>220</v>
      </c>
      <c r="J11" s="13" t="s">
        <v>221</v>
      </c>
      <c r="K11" s="13" t="s">
        <v>222</v>
      </c>
      <c r="L11" s="13" t="s">
        <v>223</v>
      </c>
      <c r="M11" s="13" t="s">
        <v>94</v>
      </c>
      <c r="N11" s="13" t="s">
        <v>94</v>
      </c>
      <c r="O11" s="13" t="s">
        <v>94</v>
      </c>
      <c r="P11" s="13" t="s">
        <v>94</v>
      </c>
      <c r="Q11" s="13" t="s">
        <v>94</v>
      </c>
      <c r="R11" s="13" t="s">
        <v>94</v>
      </c>
      <c r="S11" s="13" t="s">
        <v>94</v>
      </c>
      <c r="T11" s="13" t="s">
        <v>94</v>
      </c>
      <c r="U11" s="12"/>
      <c r="V11" s="13" t="s">
        <v>224</v>
      </c>
      <c r="W11" s="13" t="s">
        <v>225</v>
      </c>
      <c r="X11" s="13" t="s">
        <v>102</v>
      </c>
      <c r="Y11" s="13" t="s">
        <v>94</v>
      </c>
      <c r="Z11" s="13" t="s">
        <v>102</v>
      </c>
      <c r="AA11" s="13" t="s">
        <v>102</v>
      </c>
      <c r="AB11" s="13" t="s">
        <v>94</v>
      </c>
      <c r="AC11" s="13" t="s">
        <v>102</v>
      </c>
      <c r="AD11" s="13" t="s">
        <v>226</v>
      </c>
      <c r="AE11" s="12" t="s">
        <v>125</v>
      </c>
      <c r="AF11" s="13" t="s">
        <v>227</v>
      </c>
      <c r="AG11" s="12" t="s">
        <v>102</v>
      </c>
      <c r="AH11" s="13" t="s">
        <v>102</v>
      </c>
      <c r="AI11" s="13" t="s">
        <v>102</v>
      </c>
      <c r="AJ11" s="13" t="s">
        <v>102</v>
      </c>
      <c r="AK11" s="13" t="s">
        <v>94</v>
      </c>
      <c r="AL11" s="13" t="s">
        <v>94</v>
      </c>
      <c r="AM11" s="13" t="s">
        <v>94</v>
      </c>
      <c r="AN11" s="13" t="s">
        <v>228</v>
      </c>
      <c r="AO11" s="13" t="s">
        <v>229</v>
      </c>
      <c r="AP11" s="12" t="s">
        <v>128</v>
      </c>
      <c r="AQ11" s="13" t="s">
        <v>230</v>
      </c>
      <c r="AR11" s="13" t="s">
        <v>231</v>
      </c>
      <c r="AS11" s="13" t="s">
        <v>232</v>
      </c>
      <c r="AT11" s="13" t="s">
        <v>112</v>
      </c>
    </row>
    <row r="12" spans="1:46" s="41" customFormat="1" ht="27.75" customHeight="1" x14ac:dyDescent="0.25">
      <c r="A12" s="35">
        <v>16</v>
      </c>
      <c r="B12" s="12"/>
      <c r="C12" s="81">
        <v>46109.897916666669</v>
      </c>
      <c r="D12" s="13" t="s">
        <v>94</v>
      </c>
      <c r="E12" s="13" t="s">
        <v>233</v>
      </c>
      <c r="F12" s="13" t="s">
        <v>234</v>
      </c>
      <c r="G12" s="13" t="s">
        <v>235</v>
      </c>
      <c r="H12" s="13" t="s">
        <v>236</v>
      </c>
      <c r="I12" s="13" t="s">
        <v>237</v>
      </c>
      <c r="J12" s="13" t="s">
        <v>238</v>
      </c>
      <c r="K12" s="13" t="s">
        <v>239</v>
      </c>
      <c r="L12" s="13" t="s">
        <v>240</v>
      </c>
      <c r="M12" s="13" t="s">
        <v>94</v>
      </c>
      <c r="N12" s="13" t="s">
        <v>94</v>
      </c>
      <c r="O12" s="13" t="s">
        <v>94</v>
      </c>
      <c r="P12" s="13" t="s">
        <v>94</v>
      </c>
      <c r="Q12" s="13" t="s">
        <v>102</v>
      </c>
      <c r="R12" s="13" t="s">
        <v>94</v>
      </c>
      <c r="S12" s="13" t="s">
        <v>94</v>
      </c>
      <c r="T12" s="13" t="s">
        <v>102</v>
      </c>
      <c r="U12" s="12"/>
      <c r="V12" s="13" t="s">
        <v>241</v>
      </c>
      <c r="W12" s="13"/>
      <c r="X12" s="13" t="s">
        <v>94</v>
      </c>
      <c r="Y12" s="13" t="s">
        <v>94</v>
      </c>
      <c r="Z12" s="13" t="s">
        <v>94</v>
      </c>
      <c r="AA12" s="13" t="s">
        <v>94</v>
      </c>
      <c r="AB12" s="13" t="s">
        <v>94</v>
      </c>
      <c r="AC12" s="13" t="s">
        <v>102</v>
      </c>
      <c r="AD12" s="13" t="s">
        <v>242</v>
      </c>
      <c r="AE12" s="13" t="s">
        <v>106</v>
      </c>
      <c r="AF12" s="13"/>
      <c r="AG12" s="13" t="s">
        <v>94</v>
      </c>
      <c r="AH12" s="13" t="s">
        <v>94</v>
      </c>
      <c r="AI12" s="13" t="s">
        <v>94</v>
      </c>
      <c r="AJ12" s="13" t="s">
        <v>94</v>
      </c>
      <c r="AK12" s="13" t="s">
        <v>94</v>
      </c>
      <c r="AL12" s="13" t="s">
        <v>102</v>
      </c>
      <c r="AM12" s="13" t="s">
        <v>102</v>
      </c>
      <c r="AN12" s="13"/>
      <c r="AO12" s="13" t="s">
        <v>243</v>
      </c>
      <c r="AP12" s="12" t="s">
        <v>128</v>
      </c>
      <c r="AQ12" s="13" t="s">
        <v>244</v>
      </c>
      <c r="AR12" s="13" t="s">
        <v>245</v>
      </c>
      <c r="AS12" s="13" t="s">
        <v>246</v>
      </c>
      <c r="AT12" s="13" t="s">
        <v>112</v>
      </c>
    </row>
    <row r="13" spans="1:46" s="41" customFormat="1" ht="27.75" hidden="1" customHeight="1" x14ac:dyDescent="0.25">
      <c r="A13" s="35">
        <v>17</v>
      </c>
      <c r="B13" s="12"/>
      <c r="C13" s="82">
        <v>46111.730555555558</v>
      </c>
      <c r="D13" s="13" t="s">
        <v>94</v>
      </c>
      <c r="E13" s="13" t="s">
        <v>247</v>
      </c>
      <c r="F13" s="13" t="s">
        <v>248</v>
      </c>
      <c r="G13" s="13" t="s">
        <v>249</v>
      </c>
      <c r="H13" s="13" t="s">
        <v>250</v>
      </c>
      <c r="I13" s="13" t="s">
        <v>251</v>
      </c>
      <c r="J13" s="13" t="s">
        <v>252</v>
      </c>
      <c r="K13" s="13" t="s">
        <v>253</v>
      </c>
      <c r="L13" s="13" t="s">
        <v>254</v>
      </c>
      <c r="M13" s="13" t="s">
        <v>102</v>
      </c>
      <c r="N13" s="13" t="s">
        <v>94</v>
      </c>
      <c r="O13" s="13" t="s">
        <v>94</v>
      </c>
      <c r="P13" s="13" t="s">
        <v>94</v>
      </c>
      <c r="Q13" s="13" t="s">
        <v>94</v>
      </c>
      <c r="R13" s="13" t="s">
        <v>94</v>
      </c>
      <c r="S13" s="13" t="s">
        <v>94</v>
      </c>
      <c r="T13" s="13" t="s">
        <v>102</v>
      </c>
      <c r="U13" s="12"/>
      <c r="V13" s="13" t="s">
        <v>255</v>
      </c>
      <c r="W13" s="13"/>
      <c r="X13" s="13" t="s">
        <v>94</v>
      </c>
      <c r="Y13" s="13" t="s">
        <v>94</v>
      </c>
      <c r="Z13" s="13" t="s">
        <v>94</v>
      </c>
      <c r="AA13" s="13" t="s">
        <v>94</v>
      </c>
      <c r="AB13" s="13" t="s">
        <v>94</v>
      </c>
      <c r="AC13" s="13" t="s">
        <v>102</v>
      </c>
      <c r="AD13" s="13" t="s">
        <v>256</v>
      </c>
      <c r="AE13" s="12" t="s">
        <v>125</v>
      </c>
      <c r="AF13" s="13" t="s">
        <v>257</v>
      </c>
      <c r="AG13" s="13" t="s">
        <v>102</v>
      </c>
      <c r="AH13" s="13" t="s">
        <v>94</v>
      </c>
      <c r="AI13" s="13" t="s">
        <v>94</v>
      </c>
      <c r="AJ13" s="13" t="s">
        <v>94</v>
      </c>
      <c r="AK13" s="13" t="s">
        <v>102</v>
      </c>
      <c r="AL13" s="13" t="s">
        <v>102</v>
      </c>
      <c r="AM13" s="13" t="s">
        <v>94</v>
      </c>
      <c r="AN13" s="13" t="s">
        <v>258</v>
      </c>
      <c r="AO13" s="13" t="s">
        <v>259</v>
      </c>
      <c r="AP13" s="12" t="s">
        <v>128</v>
      </c>
      <c r="AQ13" s="13" t="s">
        <v>260</v>
      </c>
      <c r="AR13" s="13" t="s">
        <v>261</v>
      </c>
      <c r="AS13" s="13" t="s">
        <v>262</v>
      </c>
      <c r="AT13" s="13" t="s">
        <v>112</v>
      </c>
    </row>
    <row r="14" spans="1:46" s="41" customFormat="1" ht="26.25" customHeight="1" x14ac:dyDescent="0.25">
      <c r="A14" s="35">
        <v>18</v>
      </c>
      <c r="B14" s="12"/>
      <c r="C14" s="82">
        <v>46115.696527777778</v>
      </c>
      <c r="D14" s="12" t="s">
        <v>94</v>
      </c>
      <c r="E14" s="13" t="s">
        <v>263</v>
      </c>
      <c r="F14" s="13" t="s">
        <v>264</v>
      </c>
      <c r="G14" s="13" t="s">
        <v>265</v>
      </c>
      <c r="H14" s="13" t="s">
        <v>266</v>
      </c>
      <c r="I14" s="13" t="s">
        <v>267</v>
      </c>
      <c r="J14" s="13" t="s">
        <v>268</v>
      </c>
      <c r="K14" s="13" t="s">
        <v>269</v>
      </c>
      <c r="L14" s="13" t="s">
        <v>270</v>
      </c>
      <c r="M14" s="13" t="s">
        <v>94</v>
      </c>
      <c r="N14" s="13" t="s">
        <v>94</v>
      </c>
      <c r="O14" s="13" t="s">
        <v>94</v>
      </c>
      <c r="P14" s="13" t="s">
        <v>94</v>
      </c>
      <c r="Q14" s="13" t="s">
        <v>94</v>
      </c>
      <c r="R14" s="13" t="s">
        <v>94</v>
      </c>
      <c r="S14" s="13" t="s">
        <v>94</v>
      </c>
      <c r="T14" s="13" t="s">
        <v>102</v>
      </c>
      <c r="U14" s="12"/>
      <c r="V14" s="13" t="s">
        <v>271</v>
      </c>
      <c r="W14" s="13" t="s">
        <v>272</v>
      </c>
      <c r="X14" s="13" t="s">
        <v>102</v>
      </c>
      <c r="Y14" s="13" t="s">
        <v>102</v>
      </c>
      <c r="Z14" s="13" t="s">
        <v>102</v>
      </c>
      <c r="AA14" s="13" t="s">
        <v>102</v>
      </c>
      <c r="AB14" s="13" t="s">
        <v>102</v>
      </c>
      <c r="AC14" s="13" t="s">
        <v>94</v>
      </c>
      <c r="AD14" s="13" t="s">
        <v>273</v>
      </c>
      <c r="AE14" s="12" t="s">
        <v>106</v>
      </c>
      <c r="AF14" s="13"/>
      <c r="AG14" s="13" t="s">
        <v>94</v>
      </c>
      <c r="AH14" s="13" t="s">
        <v>102</v>
      </c>
      <c r="AI14" s="13" t="s">
        <v>102</v>
      </c>
      <c r="AJ14" s="13" t="s">
        <v>102</v>
      </c>
      <c r="AK14" s="13" t="s">
        <v>102</v>
      </c>
      <c r="AL14" s="13" t="s">
        <v>102</v>
      </c>
      <c r="AM14" s="13" t="s">
        <v>94</v>
      </c>
      <c r="AN14" s="13" t="s">
        <v>274</v>
      </c>
      <c r="AO14" s="13" t="s">
        <v>275</v>
      </c>
      <c r="AP14" s="12" t="s">
        <v>276</v>
      </c>
      <c r="AQ14" s="13" t="s">
        <v>277</v>
      </c>
      <c r="AR14" s="13" t="s">
        <v>278</v>
      </c>
      <c r="AS14" s="13" t="s">
        <v>279</v>
      </c>
      <c r="AT14" s="13" t="s">
        <v>112</v>
      </c>
    </row>
    <row r="15" spans="1:46" s="41" customFormat="1" ht="26.25" customHeight="1" x14ac:dyDescent="0.25">
      <c r="A15" s="35">
        <v>19</v>
      </c>
      <c r="B15" s="12"/>
      <c r="C15" s="82">
        <v>46115.888888888891</v>
      </c>
      <c r="D15" s="12" t="s">
        <v>94</v>
      </c>
      <c r="E15" s="13" t="s">
        <v>280</v>
      </c>
      <c r="F15" s="13" t="s">
        <v>281</v>
      </c>
      <c r="G15" s="13" t="s">
        <v>282</v>
      </c>
      <c r="H15" s="13" t="s">
        <v>283</v>
      </c>
      <c r="I15" s="13"/>
      <c r="J15" s="13" t="s">
        <v>284</v>
      </c>
      <c r="K15" s="13" t="s">
        <v>285</v>
      </c>
      <c r="L15" s="13" t="s">
        <v>286</v>
      </c>
      <c r="M15" s="13" t="s">
        <v>94</v>
      </c>
      <c r="N15" s="13" t="s">
        <v>94</v>
      </c>
      <c r="O15" s="13" t="s">
        <v>94</v>
      </c>
      <c r="P15" s="13" t="s">
        <v>94</v>
      </c>
      <c r="Q15" s="13" t="s">
        <v>94</v>
      </c>
      <c r="R15" s="13" t="s">
        <v>94</v>
      </c>
      <c r="S15" s="13" t="s">
        <v>94</v>
      </c>
      <c r="T15" s="13" t="s">
        <v>102</v>
      </c>
      <c r="U15" s="12"/>
      <c r="V15" s="13" t="s">
        <v>287</v>
      </c>
      <c r="W15" s="13" t="s">
        <v>288</v>
      </c>
      <c r="X15" s="13" t="s">
        <v>102</v>
      </c>
      <c r="Y15" s="13" t="s">
        <v>102</v>
      </c>
      <c r="Z15" s="13" t="s">
        <v>94</v>
      </c>
      <c r="AA15" s="13" t="s">
        <v>94</v>
      </c>
      <c r="AB15" s="13" t="s">
        <v>102</v>
      </c>
      <c r="AC15" s="13" t="s">
        <v>102</v>
      </c>
      <c r="AD15" s="13" t="s">
        <v>289</v>
      </c>
      <c r="AE15" s="12" t="s">
        <v>125</v>
      </c>
      <c r="AF15" s="13" t="s">
        <v>290</v>
      </c>
      <c r="AG15" s="13" t="s">
        <v>102</v>
      </c>
      <c r="AH15" s="13" t="s">
        <v>102</v>
      </c>
      <c r="AI15" s="13" t="s">
        <v>102</v>
      </c>
      <c r="AJ15" s="13" t="s">
        <v>94</v>
      </c>
      <c r="AK15" s="13" t="s">
        <v>94</v>
      </c>
      <c r="AL15" s="13" t="s">
        <v>102</v>
      </c>
      <c r="AM15" s="13" t="s">
        <v>102</v>
      </c>
      <c r="AN15" s="13"/>
      <c r="AO15" s="13" t="s">
        <v>291</v>
      </c>
      <c r="AP15" s="12" t="s">
        <v>128</v>
      </c>
      <c r="AQ15" s="13" t="s">
        <v>292</v>
      </c>
      <c r="AR15" s="13" t="s">
        <v>293</v>
      </c>
      <c r="AS15" s="13" t="s">
        <v>294</v>
      </c>
      <c r="AT15" s="13" t="s">
        <v>112</v>
      </c>
    </row>
    <row r="16" spans="1:46" s="41" customFormat="1" ht="26.25" customHeight="1" x14ac:dyDescent="0.25">
      <c r="A16" s="35">
        <v>20</v>
      </c>
      <c r="B16" s="12"/>
      <c r="C16" s="82">
        <v>46116.025694444441</v>
      </c>
      <c r="D16" s="12" t="s">
        <v>94</v>
      </c>
      <c r="E16" s="13" t="s">
        <v>295</v>
      </c>
      <c r="F16" s="13" t="s">
        <v>296</v>
      </c>
      <c r="G16" s="13" t="s">
        <v>297</v>
      </c>
      <c r="H16" s="13" t="s">
        <v>298</v>
      </c>
      <c r="I16" s="13" t="s">
        <v>299</v>
      </c>
      <c r="J16" s="13" t="s">
        <v>300</v>
      </c>
      <c r="K16" s="13" t="s">
        <v>301</v>
      </c>
      <c r="L16" s="13" t="s">
        <v>302</v>
      </c>
      <c r="M16" s="13" t="s">
        <v>94</v>
      </c>
      <c r="N16" s="13" t="s">
        <v>94</v>
      </c>
      <c r="O16" s="13" t="s">
        <v>94</v>
      </c>
      <c r="P16" s="13" t="s">
        <v>94</v>
      </c>
      <c r="Q16" s="13" t="s">
        <v>94</v>
      </c>
      <c r="R16" s="13" t="s">
        <v>94</v>
      </c>
      <c r="S16" s="13" t="s">
        <v>94</v>
      </c>
      <c r="T16" s="13" t="s">
        <v>102</v>
      </c>
      <c r="U16" s="12"/>
      <c r="V16" s="13" t="s">
        <v>303</v>
      </c>
      <c r="W16" s="13" t="s">
        <v>304</v>
      </c>
      <c r="X16" s="13" t="s">
        <v>102</v>
      </c>
      <c r="Y16" s="13" t="s">
        <v>102</v>
      </c>
      <c r="Z16" s="13" t="s">
        <v>94</v>
      </c>
      <c r="AA16" s="13" t="s">
        <v>94</v>
      </c>
      <c r="AB16" s="13" t="s">
        <v>94</v>
      </c>
      <c r="AC16" s="13" t="s">
        <v>102</v>
      </c>
      <c r="AD16" s="13" t="s">
        <v>305</v>
      </c>
      <c r="AE16" s="12" t="s">
        <v>106</v>
      </c>
      <c r="AF16" s="13"/>
      <c r="AG16" s="13" t="s">
        <v>102</v>
      </c>
      <c r="AH16" s="13" t="s">
        <v>94</v>
      </c>
      <c r="AI16" s="13" t="s">
        <v>94</v>
      </c>
      <c r="AJ16" s="13" t="s">
        <v>94</v>
      </c>
      <c r="AK16" s="13" t="s">
        <v>94</v>
      </c>
      <c r="AL16" s="13" t="s">
        <v>94</v>
      </c>
      <c r="AM16" s="13" t="s">
        <v>94</v>
      </c>
      <c r="AN16" s="13" t="s">
        <v>306</v>
      </c>
      <c r="AO16" s="13" t="s">
        <v>307</v>
      </c>
      <c r="AP16" s="12" t="s">
        <v>128</v>
      </c>
      <c r="AQ16" s="13" t="s">
        <v>308</v>
      </c>
      <c r="AR16" s="13" t="s">
        <v>309</v>
      </c>
      <c r="AS16" s="13" t="s">
        <v>310</v>
      </c>
      <c r="AT16" s="13" t="s">
        <v>112</v>
      </c>
    </row>
    <row r="17" spans="1:51" s="41" customFormat="1" ht="26.25" customHeight="1" x14ac:dyDescent="0.25">
      <c r="A17" s="35">
        <v>21</v>
      </c>
      <c r="B17" s="12"/>
      <c r="C17" s="82">
        <v>46116.945833333331</v>
      </c>
      <c r="D17" s="12" t="s">
        <v>94</v>
      </c>
      <c r="E17" s="13" t="s">
        <v>311</v>
      </c>
      <c r="F17" s="13" t="s">
        <v>312</v>
      </c>
      <c r="G17" s="13" t="s">
        <v>313</v>
      </c>
      <c r="H17" s="13" t="s">
        <v>314</v>
      </c>
      <c r="I17" s="13" t="s">
        <v>315</v>
      </c>
      <c r="J17" s="13" t="s">
        <v>316</v>
      </c>
      <c r="K17" s="13" t="s">
        <v>317</v>
      </c>
      <c r="L17" s="13" t="s">
        <v>318</v>
      </c>
      <c r="M17" s="13" t="s">
        <v>102</v>
      </c>
      <c r="N17" s="13" t="s">
        <v>102</v>
      </c>
      <c r="O17" s="13" t="s">
        <v>94</v>
      </c>
      <c r="P17" s="13" t="s">
        <v>94</v>
      </c>
      <c r="Q17" s="13" t="s">
        <v>102</v>
      </c>
      <c r="R17" s="13" t="s">
        <v>94</v>
      </c>
      <c r="S17" s="13" t="s">
        <v>102</v>
      </c>
      <c r="T17" s="13" t="s">
        <v>94</v>
      </c>
      <c r="U17" s="12" t="s">
        <v>319</v>
      </c>
      <c r="V17" s="13" t="s">
        <v>320</v>
      </c>
      <c r="W17" s="13" t="s">
        <v>321</v>
      </c>
      <c r="X17" s="13" t="s">
        <v>94</v>
      </c>
      <c r="Y17" s="13" t="s">
        <v>102</v>
      </c>
      <c r="Z17" s="13" t="s">
        <v>102</v>
      </c>
      <c r="AA17" s="13" t="s">
        <v>94</v>
      </c>
      <c r="AB17" s="13" t="s">
        <v>102</v>
      </c>
      <c r="AC17" s="13" t="s">
        <v>102</v>
      </c>
      <c r="AD17" s="13" t="s">
        <v>322</v>
      </c>
      <c r="AE17" s="12" t="s">
        <v>106</v>
      </c>
      <c r="AF17" s="13"/>
      <c r="AG17" s="13" t="s">
        <v>102</v>
      </c>
      <c r="AH17" s="13" t="s">
        <v>94</v>
      </c>
      <c r="AI17" s="13" t="s">
        <v>102</v>
      </c>
      <c r="AJ17" s="13" t="s">
        <v>94</v>
      </c>
      <c r="AK17" s="13" t="s">
        <v>94</v>
      </c>
      <c r="AL17" s="13" t="s">
        <v>102</v>
      </c>
      <c r="AM17" s="13" t="s">
        <v>102</v>
      </c>
      <c r="AN17" s="13"/>
      <c r="AO17" s="13" t="s">
        <v>323</v>
      </c>
      <c r="AP17" s="12" t="s">
        <v>128</v>
      </c>
      <c r="AQ17" s="13" t="s">
        <v>324</v>
      </c>
      <c r="AR17" s="13" t="s">
        <v>325</v>
      </c>
      <c r="AS17" s="13" t="s">
        <v>326</v>
      </c>
      <c r="AT17" s="13" t="s">
        <v>112</v>
      </c>
    </row>
    <row r="18" spans="1:51" s="41" customFormat="1" ht="26.25" customHeight="1" x14ac:dyDescent="0.25">
      <c r="A18" s="35">
        <v>22</v>
      </c>
      <c r="B18" s="12"/>
      <c r="C18" s="82">
        <v>46118.670138888891</v>
      </c>
      <c r="D18" s="12" t="s">
        <v>94</v>
      </c>
      <c r="E18" s="13" t="s">
        <v>327</v>
      </c>
      <c r="F18" s="13" t="s">
        <v>328</v>
      </c>
      <c r="G18" s="13" t="s">
        <v>329</v>
      </c>
      <c r="H18" s="13" t="s">
        <v>330</v>
      </c>
      <c r="I18" s="13"/>
      <c r="J18" s="13" t="s">
        <v>331</v>
      </c>
      <c r="K18" s="13" t="s">
        <v>332</v>
      </c>
      <c r="L18" s="13" t="s">
        <v>333</v>
      </c>
      <c r="M18" s="13" t="s">
        <v>94</v>
      </c>
      <c r="N18" s="13" t="s">
        <v>102</v>
      </c>
      <c r="O18" s="13" t="s">
        <v>102</v>
      </c>
      <c r="P18" s="13" t="s">
        <v>94</v>
      </c>
      <c r="Q18" s="13" t="s">
        <v>102</v>
      </c>
      <c r="R18" s="13" t="s">
        <v>102</v>
      </c>
      <c r="S18" s="13" t="s">
        <v>94</v>
      </c>
      <c r="T18" s="13" t="s">
        <v>102</v>
      </c>
      <c r="U18" s="12"/>
      <c r="V18" s="13" t="s">
        <v>334</v>
      </c>
      <c r="W18" s="13" t="s">
        <v>335</v>
      </c>
      <c r="X18" s="13" t="s">
        <v>94</v>
      </c>
      <c r="Y18" s="13" t="s">
        <v>94</v>
      </c>
      <c r="Z18" s="13" t="s">
        <v>102</v>
      </c>
      <c r="AA18" s="13" t="s">
        <v>102</v>
      </c>
      <c r="AB18" s="13" t="s">
        <v>94</v>
      </c>
      <c r="AC18" s="13" t="s">
        <v>102</v>
      </c>
      <c r="AD18" s="13" t="s">
        <v>336</v>
      </c>
      <c r="AE18" s="12" t="s">
        <v>106</v>
      </c>
      <c r="AF18" s="13"/>
      <c r="AG18" s="13" t="s">
        <v>102</v>
      </c>
      <c r="AH18" s="13" t="s">
        <v>102</v>
      </c>
      <c r="AI18" s="13" t="s">
        <v>102</v>
      </c>
      <c r="AJ18" s="13" t="s">
        <v>94</v>
      </c>
      <c r="AK18" s="13" t="s">
        <v>102</v>
      </c>
      <c r="AL18" s="13" t="s">
        <v>102</v>
      </c>
      <c r="AM18" s="13" t="s">
        <v>102</v>
      </c>
      <c r="AN18" s="13"/>
      <c r="AO18" s="13" t="s">
        <v>337</v>
      </c>
      <c r="AP18" s="12" t="s">
        <v>276</v>
      </c>
      <c r="AQ18" s="13" t="s">
        <v>338</v>
      </c>
      <c r="AR18" s="13" t="s">
        <v>339</v>
      </c>
      <c r="AS18" s="13" t="s">
        <v>340</v>
      </c>
      <c r="AT18" s="13" t="s">
        <v>112</v>
      </c>
    </row>
    <row r="19" spans="1:51" s="41" customFormat="1" ht="26.25" customHeight="1" x14ac:dyDescent="0.25">
      <c r="A19" s="35">
        <v>23</v>
      </c>
      <c r="B19" s="12"/>
      <c r="C19" s="82">
        <v>46118.679166666669</v>
      </c>
      <c r="D19" s="12" t="s">
        <v>94</v>
      </c>
      <c r="E19" s="13" t="s">
        <v>341</v>
      </c>
      <c r="F19" s="13" t="s">
        <v>342</v>
      </c>
      <c r="G19" s="13" t="s">
        <v>343</v>
      </c>
      <c r="H19" s="13" t="s">
        <v>344</v>
      </c>
      <c r="I19" s="13" t="s">
        <v>345</v>
      </c>
      <c r="J19" s="13" t="s">
        <v>346</v>
      </c>
      <c r="K19" s="13" t="s">
        <v>347</v>
      </c>
      <c r="L19" s="13" t="s">
        <v>348</v>
      </c>
      <c r="M19" s="13" t="s">
        <v>102</v>
      </c>
      <c r="N19" s="13" t="s">
        <v>94</v>
      </c>
      <c r="O19" s="13" t="s">
        <v>94</v>
      </c>
      <c r="P19" s="13" t="s">
        <v>94</v>
      </c>
      <c r="Q19" s="13" t="s">
        <v>102</v>
      </c>
      <c r="R19" s="13" t="s">
        <v>102</v>
      </c>
      <c r="S19" s="13" t="s">
        <v>102</v>
      </c>
      <c r="T19" s="13" t="s">
        <v>102</v>
      </c>
      <c r="U19" s="12"/>
      <c r="V19" s="13" t="s">
        <v>349</v>
      </c>
      <c r="W19" s="13" t="s">
        <v>350</v>
      </c>
      <c r="X19" s="13" t="s">
        <v>102</v>
      </c>
      <c r="Y19" s="13" t="s">
        <v>102</v>
      </c>
      <c r="Z19" s="13" t="s">
        <v>94</v>
      </c>
      <c r="AA19" s="13" t="s">
        <v>102</v>
      </c>
      <c r="AB19" s="13" t="s">
        <v>94</v>
      </c>
      <c r="AC19" s="13" t="s">
        <v>102</v>
      </c>
      <c r="AD19" s="13" t="s">
        <v>351</v>
      </c>
      <c r="AE19" s="12" t="s">
        <v>106</v>
      </c>
      <c r="AF19" s="13"/>
      <c r="AG19" s="13" t="s">
        <v>94</v>
      </c>
      <c r="AH19" s="13" t="s">
        <v>94</v>
      </c>
      <c r="AI19" s="13" t="s">
        <v>102</v>
      </c>
      <c r="AJ19" s="13" t="s">
        <v>102</v>
      </c>
      <c r="AK19" s="13" t="s">
        <v>102</v>
      </c>
      <c r="AL19" s="13" t="s">
        <v>94</v>
      </c>
      <c r="AM19" s="13" t="s">
        <v>102</v>
      </c>
      <c r="AN19" s="13"/>
      <c r="AO19" s="13" t="s">
        <v>352</v>
      </c>
      <c r="AP19" s="12" t="s">
        <v>128</v>
      </c>
      <c r="AQ19" s="13" t="s">
        <v>353</v>
      </c>
      <c r="AR19" s="13" t="s">
        <v>354</v>
      </c>
      <c r="AS19" s="13" t="s">
        <v>355</v>
      </c>
      <c r="AT19" s="13" t="s">
        <v>112</v>
      </c>
    </row>
    <row r="20" spans="1:51" s="41" customFormat="1" ht="26.25" customHeight="1" x14ac:dyDescent="0.25">
      <c r="A20" s="35">
        <v>24</v>
      </c>
      <c r="B20" s="12"/>
      <c r="C20" s="82">
        <v>46118.821527777778</v>
      </c>
      <c r="D20" s="12" t="s">
        <v>94</v>
      </c>
      <c r="E20" s="13" t="s">
        <v>356</v>
      </c>
      <c r="F20" s="13" t="s">
        <v>357</v>
      </c>
      <c r="G20" s="13" t="s">
        <v>358</v>
      </c>
      <c r="H20" s="13" t="s">
        <v>359</v>
      </c>
      <c r="I20" s="13" t="s">
        <v>360</v>
      </c>
      <c r="J20" s="13" t="s">
        <v>361</v>
      </c>
      <c r="K20" s="13" t="s">
        <v>362</v>
      </c>
      <c r="L20" s="13" t="s">
        <v>363</v>
      </c>
      <c r="M20" s="13" t="s">
        <v>94</v>
      </c>
      <c r="N20" s="13" t="s">
        <v>94</v>
      </c>
      <c r="O20" s="13" t="s">
        <v>94</v>
      </c>
      <c r="P20" s="13" t="s">
        <v>94</v>
      </c>
      <c r="Q20" s="13" t="s">
        <v>94</v>
      </c>
      <c r="R20" s="13" t="s">
        <v>94</v>
      </c>
      <c r="S20" s="13" t="s">
        <v>94</v>
      </c>
      <c r="T20" s="13" t="s">
        <v>102</v>
      </c>
      <c r="U20" s="12"/>
      <c r="V20" s="13" t="s">
        <v>364</v>
      </c>
      <c r="W20" s="13" t="s">
        <v>365</v>
      </c>
      <c r="X20" s="13" t="s">
        <v>102</v>
      </c>
      <c r="Y20" s="13" t="s">
        <v>102</v>
      </c>
      <c r="Z20" s="13" t="s">
        <v>94</v>
      </c>
      <c r="AA20" s="13" t="s">
        <v>94</v>
      </c>
      <c r="AB20" s="13" t="s">
        <v>94</v>
      </c>
      <c r="AC20" s="13" t="s">
        <v>102</v>
      </c>
      <c r="AD20" s="13" t="s">
        <v>366</v>
      </c>
      <c r="AE20" s="12" t="s">
        <v>125</v>
      </c>
      <c r="AF20" s="13" t="s">
        <v>367</v>
      </c>
      <c r="AG20" s="13" t="s">
        <v>94</v>
      </c>
      <c r="AH20" s="13" t="s">
        <v>94</v>
      </c>
      <c r="AI20" s="13" t="s">
        <v>94</v>
      </c>
      <c r="AJ20" s="13" t="s">
        <v>94</v>
      </c>
      <c r="AK20" s="13" t="s">
        <v>94</v>
      </c>
      <c r="AL20" s="13" t="s">
        <v>102</v>
      </c>
      <c r="AM20" s="13" t="s">
        <v>102</v>
      </c>
      <c r="AN20" s="13"/>
      <c r="AO20" s="13" t="s">
        <v>368</v>
      </c>
      <c r="AP20" s="12" t="s">
        <v>128</v>
      </c>
      <c r="AQ20" s="13" t="s">
        <v>369</v>
      </c>
      <c r="AR20" s="13" t="s">
        <v>370</v>
      </c>
      <c r="AS20" s="13" t="s">
        <v>371</v>
      </c>
      <c r="AT20" s="13" t="s">
        <v>112</v>
      </c>
    </row>
    <row r="21" spans="1:51" s="41" customFormat="1" ht="26.25" customHeight="1" x14ac:dyDescent="0.25">
      <c r="A21" s="35">
        <v>25</v>
      </c>
      <c r="B21" s="12"/>
      <c r="C21" s="82">
        <v>46119.643750000003</v>
      </c>
      <c r="D21" s="12" t="s">
        <v>94</v>
      </c>
      <c r="E21" s="13" t="s">
        <v>372</v>
      </c>
      <c r="F21" s="13" t="s">
        <v>373</v>
      </c>
      <c r="G21" s="13" t="s">
        <v>374</v>
      </c>
      <c r="H21" s="13" t="s">
        <v>375</v>
      </c>
      <c r="I21" s="13">
        <v>6144963144</v>
      </c>
      <c r="J21" s="13" t="s">
        <v>376</v>
      </c>
      <c r="K21" s="13" t="s">
        <v>377</v>
      </c>
      <c r="L21" s="13" t="s">
        <v>378</v>
      </c>
      <c r="M21" s="13" t="s">
        <v>94</v>
      </c>
      <c r="N21" s="13" t="s">
        <v>94</v>
      </c>
      <c r="O21" s="13" t="s">
        <v>94</v>
      </c>
      <c r="P21" s="13" t="s">
        <v>94</v>
      </c>
      <c r="Q21" s="13" t="s">
        <v>102</v>
      </c>
      <c r="R21" s="13" t="s">
        <v>94</v>
      </c>
      <c r="S21" s="13" t="s">
        <v>94</v>
      </c>
      <c r="T21" s="13" t="s">
        <v>102</v>
      </c>
      <c r="U21" s="12"/>
      <c r="V21" s="13" t="s">
        <v>379</v>
      </c>
      <c r="W21" s="13" t="s">
        <v>380</v>
      </c>
      <c r="X21" s="13" t="s">
        <v>102</v>
      </c>
      <c r="Y21" s="13" t="s">
        <v>102</v>
      </c>
      <c r="Z21" s="13" t="s">
        <v>94</v>
      </c>
      <c r="AA21" s="13" t="s">
        <v>94</v>
      </c>
      <c r="AB21" s="13" t="s">
        <v>94</v>
      </c>
      <c r="AC21" s="13" t="s">
        <v>102</v>
      </c>
      <c r="AD21" s="13" t="s">
        <v>381</v>
      </c>
      <c r="AE21" s="12" t="s">
        <v>106</v>
      </c>
      <c r="AF21" s="13"/>
      <c r="AG21" s="13" t="s">
        <v>94</v>
      </c>
      <c r="AH21" s="13" t="s">
        <v>102</v>
      </c>
      <c r="AI21" s="13" t="s">
        <v>102</v>
      </c>
      <c r="AJ21" s="13" t="s">
        <v>102</v>
      </c>
      <c r="AK21" s="13" t="s">
        <v>102</v>
      </c>
      <c r="AL21" s="13" t="s">
        <v>102</v>
      </c>
      <c r="AM21" s="13" t="s">
        <v>102</v>
      </c>
      <c r="AN21" s="13"/>
      <c r="AO21" s="13" t="s">
        <v>382</v>
      </c>
      <c r="AP21" s="12" t="s">
        <v>128</v>
      </c>
      <c r="AQ21" s="13" t="s">
        <v>383</v>
      </c>
      <c r="AR21" s="13" t="s">
        <v>384</v>
      </c>
      <c r="AS21" s="13" t="s">
        <v>385</v>
      </c>
      <c r="AT21" s="13" t="s">
        <v>112</v>
      </c>
    </row>
    <row r="22" spans="1:51" s="41" customFormat="1" ht="26.25" customHeight="1" x14ac:dyDescent="0.25">
      <c r="A22" s="35">
        <v>26</v>
      </c>
      <c r="B22" s="12"/>
      <c r="C22" s="82">
        <v>46120.552083333336</v>
      </c>
      <c r="D22" s="12" t="s">
        <v>94</v>
      </c>
      <c r="E22" s="13" t="s">
        <v>386</v>
      </c>
      <c r="F22" s="13" t="s">
        <v>387</v>
      </c>
      <c r="G22" s="13" t="s">
        <v>388</v>
      </c>
      <c r="H22" s="13" t="s">
        <v>389</v>
      </c>
      <c r="I22" s="13" t="s">
        <v>390</v>
      </c>
      <c r="J22" s="13" t="s">
        <v>391</v>
      </c>
      <c r="K22" s="13" t="s">
        <v>392</v>
      </c>
      <c r="L22" s="13" t="s">
        <v>393</v>
      </c>
      <c r="M22" s="13" t="s">
        <v>94</v>
      </c>
      <c r="N22" s="13" t="s">
        <v>94</v>
      </c>
      <c r="O22" s="13" t="s">
        <v>94</v>
      </c>
      <c r="P22" s="13" t="s">
        <v>94</v>
      </c>
      <c r="Q22" s="13" t="s">
        <v>102</v>
      </c>
      <c r="R22" s="13" t="s">
        <v>94</v>
      </c>
      <c r="S22" s="13" t="s">
        <v>94</v>
      </c>
      <c r="T22" s="13" t="s">
        <v>94</v>
      </c>
      <c r="U22" s="12" t="s">
        <v>394</v>
      </c>
      <c r="V22" s="13" t="s">
        <v>395</v>
      </c>
      <c r="W22" s="13" t="s">
        <v>396</v>
      </c>
      <c r="X22" s="13" t="s">
        <v>102</v>
      </c>
      <c r="Y22" s="13" t="s">
        <v>94</v>
      </c>
      <c r="Z22" s="13" t="s">
        <v>94</v>
      </c>
      <c r="AA22" s="13" t="s">
        <v>94</v>
      </c>
      <c r="AB22" s="13" t="s">
        <v>94</v>
      </c>
      <c r="AC22" s="13" t="s">
        <v>102</v>
      </c>
      <c r="AD22" s="13" t="s">
        <v>397</v>
      </c>
      <c r="AE22" s="12" t="s">
        <v>125</v>
      </c>
      <c r="AF22" s="13" t="s">
        <v>398</v>
      </c>
      <c r="AG22" s="13" t="s">
        <v>94</v>
      </c>
      <c r="AH22" s="13" t="s">
        <v>94</v>
      </c>
      <c r="AI22" s="13" t="s">
        <v>102</v>
      </c>
      <c r="AJ22" s="13" t="s">
        <v>94</v>
      </c>
      <c r="AK22" s="13" t="s">
        <v>94</v>
      </c>
      <c r="AL22" s="13" t="s">
        <v>94</v>
      </c>
      <c r="AM22" s="13" t="s">
        <v>102</v>
      </c>
      <c r="AN22" s="13"/>
      <c r="AO22" s="13" t="s">
        <v>399</v>
      </c>
      <c r="AP22" s="12" t="s">
        <v>128</v>
      </c>
      <c r="AQ22" s="13" t="s">
        <v>400</v>
      </c>
      <c r="AR22" s="13" t="s">
        <v>401</v>
      </c>
      <c r="AS22" s="13" t="s">
        <v>402</v>
      </c>
      <c r="AT22" s="13" t="s">
        <v>112</v>
      </c>
    </row>
    <row r="23" spans="1:51" s="41" customFormat="1" ht="26.25" customHeight="1" x14ac:dyDescent="0.25">
      <c r="A23" s="35">
        <v>27</v>
      </c>
      <c r="B23" s="12"/>
      <c r="C23" s="82">
        <v>46120.681250000001</v>
      </c>
      <c r="D23" s="12" t="s">
        <v>94</v>
      </c>
      <c r="E23" s="13" t="s">
        <v>403</v>
      </c>
      <c r="F23" s="13" t="s">
        <v>404</v>
      </c>
      <c r="G23" s="13" t="s">
        <v>313</v>
      </c>
      <c r="H23" s="13" t="s">
        <v>405</v>
      </c>
      <c r="I23" s="13" t="s">
        <v>406</v>
      </c>
      <c r="J23" s="13" t="s">
        <v>407</v>
      </c>
      <c r="K23" s="13" t="s">
        <v>408</v>
      </c>
      <c r="L23" s="13" t="s">
        <v>409</v>
      </c>
      <c r="M23" s="13" t="s">
        <v>94</v>
      </c>
      <c r="N23" s="13" t="s">
        <v>94</v>
      </c>
      <c r="O23" s="13" t="s">
        <v>94</v>
      </c>
      <c r="P23" s="13" t="s">
        <v>94</v>
      </c>
      <c r="Q23" s="13" t="s">
        <v>94</v>
      </c>
      <c r="R23" s="13" t="s">
        <v>94</v>
      </c>
      <c r="S23" s="13" t="s">
        <v>94</v>
      </c>
      <c r="T23" s="13" t="s">
        <v>102</v>
      </c>
      <c r="U23" s="12"/>
      <c r="V23" s="13" t="s">
        <v>410</v>
      </c>
      <c r="W23" s="13" t="s">
        <v>411</v>
      </c>
      <c r="X23" s="13" t="s">
        <v>102</v>
      </c>
      <c r="Y23" s="13" t="s">
        <v>102</v>
      </c>
      <c r="Z23" s="13" t="s">
        <v>94</v>
      </c>
      <c r="AA23" s="13" t="s">
        <v>94</v>
      </c>
      <c r="AB23" s="13" t="s">
        <v>94</v>
      </c>
      <c r="AC23" s="13" t="s">
        <v>102</v>
      </c>
      <c r="AD23" s="13" t="s">
        <v>412</v>
      </c>
      <c r="AE23" s="12" t="s">
        <v>106</v>
      </c>
      <c r="AF23" s="13"/>
      <c r="AG23" s="13" t="s">
        <v>94</v>
      </c>
      <c r="AH23" s="13" t="s">
        <v>94</v>
      </c>
      <c r="AI23" s="13" t="s">
        <v>94</v>
      </c>
      <c r="AJ23" s="13" t="s">
        <v>94</v>
      </c>
      <c r="AK23" s="13" t="s">
        <v>94</v>
      </c>
      <c r="AL23" s="13" t="s">
        <v>94</v>
      </c>
      <c r="AM23" s="13" t="s">
        <v>94</v>
      </c>
      <c r="AN23" s="13" t="s">
        <v>413</v>
      </c>
      <c r="AO23" s="13" t="s">
        <v>414</v>
      </c>
      <c r="AP23" s="12" t="s">
        <v>276</v>
      </c>
      <c r="AQ23" s="13" t="s">
        <v>415</v>
      </c>
      <c r="AR23" s="13" t="s">
        <v>416</v>
      </c>
      <c r="AS23" s="13" t="s">
        <v>417</v>
      </c>
      <c r="AT23" s="13" t="s">
        <v>112</v>
      </c>
    </row>
    <row r="24" spans="1:51" s="41" customFormat="1" ht="26.25" customHeight="1" x14ac:dyDescent="0.25">
      <c r="A24" s="35">
        <v>28</v>
      </c>
      <c r="B24" s="12"/>
      <c r="C24" s="82">
        <v>46120.867361111108</v>
      </c>
      <c r="D24" s="12" t="s">
        <v>94</v>
      </c>
      <c r="E24" s="13" t="s">
        <v>418</v>
      </c>
      <c r="F24" s="13" t="s">
        <v>419</v>
      </c>
      <c r="G24" s="13" t="s">
        <v>420</v>
      </c>
      <c r="H24" s="13" t="s">
        <v>421</v>
      </c>
      <c r="I24" s="13">
        <v>7035547632</v>
      </c>
      <c r="J24" s="13" t="s">
        <v>422</v>
      </c>
      <c r="K24" s="13" t="s">
        <v>423</v>
      </c>
      <c r="L24" s="13" t="s">
        <v>424</v>
      </c>
      <c r="M24" s="13" t="s">
        <v>94</v>
      </c>
      <c r="N24" s="13" t="s">
        <v>94</v>
      </c>
      <c r="O24" s="13" t="s">
        <v>94</v>
      </c>
      <c r="P24" s="13" t="s">
        <v>94</v>
      </c>
      <c r="Q24" s="13" t="s">
        <v>102</v>
      </c>
      <c r="R24" s="13" t="s">
        <v>94</v>
      </c>
      <c r="S24" s="13" t="s">
        <v>94</v>
      </c>
      <c r="T24" s="13" t="s">
        <v>102</v>
      </c>
      <c r="U24" s="12"/>
      <c r="V24" s="13" t="s">
        <v>425</v>
      </c>
      <c r="W24" s="13" t="s">
        <v>426</v>
      </c>
      <c r="X24" s="13" t="s">
        <v>102</v>
      </c>
      <c r="Y24" s="13" t="s">
        <v>94</v>
      </c>
      <c r="Z24" s="13" t="s">
        <v>94</v>
      </c>
      <c r="AA24" s="13" t="s">
        <v>94</v>
      </c>
      <c r="AB24" s="13" t="s">
        <v>94</v>
      </c>
      <c r="AC24" s="13" t="s">
        <v>102</v>
      </c>
      <c r="AD24" s="13" t="s">
        <v>427</v>
      </c>
      <c r="AE24" s="12" t="s">
        <v>106</v>
      </c>
      <c r="AF24" s="13"/>
      <c r="AG24" s="13" t="s">
        <v>102</v>
      </c>
      <c r="AH24" s="13" t="s">
        <v>94</v>
      </c>
      <c r="AI24" s="13" t="s">
        <v>94</v>
      </c>
      <c r="AJ24" s="13" t="s">
        <v>94</v>
      </c>
      <c r="AK24" s="13" t="s">
        <v>102</v>
      </c>
      <c r="AL24" s="13" t="s">
        <v>102</v>
      </c>
      <c r="AM24" s="13" t="s">
        <v>102</v>
      </c>
      <c r="AN24" s="13"/>
      <c r="AO24" s="13" t="s">
        <v>183</v>
      </c>
      <c r="AP24" s="12" t="s">
        <v>276</v>
      </c>
      <c r="AQ24" s="13" t="s">
        <v>428</v>
      </c>
      <c r="AR24" s="13" t="s">
        <v>429</v>
      </c>
      <c r="AS24" s="13" t="s">
        <v>430</v>
      </c>
      <c r="AT24" s="13" t="s">
        <v>112</v>
      </c>
    </row>
    <row r="25" spans="1:51" s="41" customFormat="1" ht="39" customHeight="1" x14ac:dyDescent="0.25">
      <c r="A25" s="35">
        <v>29</v>
      </c>
      <c r="B25" s="12"/>
      <c r="C25" s="82">
        <v>46121.668749999997</v>
      </c>
      <c r="D25" s="12" t="s">
        <v>94</v>
      </c>
      <c r="E25" s="13" t="s">
        <v>431</v>
      </c>
      <c r="F25" s="13" t="s">
        <v>432</v>
      </c>
      <c r="G25" s="13" t="s">
        <v>433</v>
      </c>
      <c r="H25" s="13" t="s">
        <v>434</v>
      </c>
      <c r="I25" s="13">
        <v>3174907169</v>
      </c>
      <c r="J25" s="13" t="s">
        <v>435</v>
      </c>
      <c r="K25" s="13" t="s">
        <v>436</v>
      </c>
      <c r="L25" s="13" t="s">
        <v>437</v>
      </c>
      <c r="M25" s="13" t="s">
        <v>94</v>
      </c>
      <c r="N25" s="13" t="s">
        <v>94</v>
      </c>
      <c r="O25" s="13" t="s">
        <v>94</v>
      </c>
      <c r="P25" s="13" t="s">
        <v>94</v>
      </c>
      <c r="Q25" s="13" t="s">
        <v>94</v>
      </c>
      <c r="R25" s="13" t="s">
        <v>94</v>
      </c>
      <c r="S25" s="13" t="s">
        <v>94</v>
      </c>
      <c r="T25" s="13" t="s">
        <v>94</v>
      </c>
      <c r="U25" s="12"/>
      <c r="V25" s="13" t="s">
        <v>438</v>
      </c>
      <c r="W25" s="13" t="s">
        <v>439</v>
      </c>
      <c r="X25" s="13" t="s">
        <v>102</v>
      </c>
      <c r="Y25" s="13" t="s">
        <v>94</v>
      </c>
      <c r="Z25" s="13" t="s">
        <v>102</v>
      </c>
      <c r="AA25" s="13" t="s">
        <v>94</v>
      </c>
      <c r="AB25" s="13" t="s">
        <v>94</v>
      </c>
      <c r="AC25" s="13" t="s">
        <v>102</v>
      </c>
      <c r="AD25" s="13" t="s">
        <v>440</v>
      </c>
      <c r="AE25" s="12" t="s">
        <v>125</v>
      </c>
      <c r="AF25" s="13" t="s">
        <v>441</v>
      </c>
      <c r="AG25" s="13" t="s">
        <v>94</v>
      </c>
      <c r="AH25" s="13" t="s">
        <v>94</v>
      </c>
      <c r="AI25" s="13" t="s">
        <v>94</v>
      </c>
      <c r="AJ25" s="13" t="s">
        <v>94</v>
      </c>
      <c r="AK25" s="13" t="s">
        <v>94</v>
      </c>
      <c r="AL25" s="13" t="s">
        <v>102</v>
      </c>
      <c r="AM25" s="13" t="s">
        <v>102</v>
      </c>
      <c r="AN25" s="13"/>
      <c r="AO25" s="13" t="s">
        <v>442</v>
      </c>
      <c r="AP25" s="12" t="s">
        <v>276</v>
      </c>
      <c r="AQ25" s="13" t="s">
        <v>443</v>
      </c>
      <c r="AR25" s="13" t="s">
        <v>444</v>
      </c>
      <c r="AS25" s="13" t="s">
        <v>445</v>
      </c>
      <c r="AT25" s="13" t="s">
        <v>112</v>
      </c>
    </row>
    <row r="26" spans="1:51" s="41" customFormat="1" ht="39" customHeight="1" x14ac:dyDescent="0.25">
      <c r="A26" s="35">
        <v>30</v>
      </c>
      <c r="B26" s="12"/>
      <c r="C26" s="82">
        <v>46121.917361111111</v>
      </c>
      <c r="D26" s="12" t="s">
        <v>94</v>
      </c>
      <c r="E26" s="13" t="s">
        <v>446</v>
      </c>
      <c r="F26" s="13" t="s">
        <v>447</v>
      </c>
      <c r="G26" s="13" t="s">
        <v>448</v>
      </c>
      <c r="H26" s="13" t="s">
        <v>449</v>
      </c>
      <c r="I26" s="13" t="s">
        <v>450</v>
      </c>
      <c r="J26" s="13" t="s">
        <v>451</v>
      </c>
      <c r="K26" s="13" t="s">
        <v>452</v>
      </c>
      <c r="L26" s="13" t="s">
        <v>453</v>
      </c>
      <c r="M26" s="13" t="s">
        <v>94</v>
      </c>
      <c r="N26" s="13" t="s">
        <v>94</v>
      </c>
      <c r="O26" s="13" t="s">
        <v>94</v>
      </c>
      <c r="P26" s="13" t="s">
        <v>94</v>
      </c>
      <c r="Q26" s="13" t="s">
        <v>94</v>
      </c>
      <c r="R26" s="13" t="s">
        <v>94</v>
      </c>
      <c r="S26" s="13" t="s">
        <v>94</v>
      </c>
      <c r="T26" s="13" t="s">
        <v>94</v>
      </c>
      <c r="U26" s="12" t="s">
        <v>454</v>
      </c>
      <c r="V26" s="13" t="s">
        <v>455</v>
      </c>
      <c r="W26" s="13" t="s">
        <v>456</v>
      </c>
      <c r="X26" s="13" t="s">
        <v>102</v>
      </c>
      <c r="Y26" s="13" t="s">
        <v>94</v>
      </c>
      <c r="Z26" s="13" t="s">
        <v>94</v>
      </c>
      <c r="AA26" s="13" t="s">
        <v>94</v>
      </c>
      <c r="AB26" s="13" t="s">
        <v>94</v>
      </c>
      <c r="AC26" s="13" t="s">
        <v>102</v>
      </c>
      <c r="AD26" s="13" t="s">
        <v>457</v>
      </c>
      <c r="AE26" s="12" t="s">
        <v>125</v>
      </c>
      <c r="AF26" s="13" t="s">
        <v>458</v>
      </c>
      <c r="AG26" s="13" t="s">
        <v>94</v>
      </c>
      <c r="AH26" s="13" t="s">
        <v>94</v>
      </c>
      <c r="AI26" s="13" t="s">
        <v>94</v>
      </c>
      <c r="AJ26" s="13" t="s">
        <v>94</v>
      </c>
      <c r="AK26" s="13" t="s">
        <v>94</v>
      </c>
      <c r="AL26" s="13" t="s">
        <v>94</v>
      </c>
      <c r="AM26" s="13" t="s">
        <v>94</v>
      </c>
      <c r="AN26" s="13" t="s">
        <v>459</v>
      </c>
      <c r="AO26" s="13" t="s">
        <v>460</v>
      </c>
      <c r="AP26" s="12" t="s">
        <v>128</v>
      </c>
      <c r="AQ26" s="13" t="s">
        <v>461</v>
      </c>
      <c r="AR26" s="13" t="s">
        <v>462</v>
      </c>
      <c r="AS26" s="13" t="s">
        <v>463</v>
      </c>
      <c r="AT26" s="13" t="s">
        <v>112</v>
      </c>
    </row>
    <row r="27" spans="1:51" s="41" customFormat="1" ht="39" customHeight="1" x14ac:dyDescent="0.25">
      <c r="A27" s="35">
        <v>31</v>
      </c>
      <c r="B27" s="12"/>
      <c r="C27" s="82">
        <v>46122.645833333336</v>
      </c>
      <c r="D27" s="12" t="s">
        <v>94</v>
      </c>
      <c r="E27" s="13" t="s">
        <v>464</v>
      </c>
      <c r="F27" s="13" t="s">
        <v>465</v>
      </c>
      <c r="G27" s="13" t="s">
        <v>466</v>
      </c>
      <c r="H27" s="13" t="s">
        <v>467</v>
      </c>
      <c r="I27" s="13" t="s">
        <v>468</v>
      </c>
      <c r="J27" s="13" t="s">
        <v>469</v>
      </c>
      <c r="K27" s="13" t="s">
        <v>470</v>
      </c>
      <c r="L27" s="13" t="s">
        <v>471</v>
      </c>
      <c r="M27" s="13" t="s">
        <v>94</v>
      </c>
      <c r="N27" s="13" t="s">
        <v>94</v>
      </c>
      <c r="O27" s="13" t="s">
        <v>94</v>
      </c>
      <c r="P27" s="13" t="s">
        <v>94</v>
      </c>
      <c r="Q27" s="13" t="s">
        <v>94</v>
      </c>
      <c r="R27" s="13" t="s">
        <v>94</v>
      </c>
      <c r="S27" s="13" t="s">
        <v>94</v>
      </c>
      <c r="T27" s="13" t="s">
        <v>102</v>
      </c>
      <c r="U27" s="12"/>
      <c r="V27" s="13" t="s">
        <v>472</v>
      </c>
      <c r="W27" s="13" t="s">
        <v>473</v>
      </c>
      <c r="X27" s="13" t="s">
        <v>94</v>
      </c>
      <c r="Y27" s="13" t="s">
        <v>94</v>
      </c>
      <c r="Z27" s="13" t="s">
        <v>94</v>
      </c>
      <c r="AA27" s="13" t="s">
        <v>94</v>
      </c>
      <c r="AB27" s="13" t="s">
        <v>94</v>
      </c>
      <c r="AC27" s="13" t="s">
        <v>102</v>
      </c>
      <c r="AD27" s="13" t="s">
        <v>474</v>
      </c>
      <c r="AE27" s="12" t="s">
        <v>125</v>
      </c>
      <c r="AF27" s="13" t="s">
        <v>475</v>
      </c>
      <c r="AG27" s="13" t="s">
        <v>94</v>
      </c>
      <c r="AH27" s="13" t="s">
        <v>94</v>
      </c>
      <c r="AI27" s="13" t="s">
        <v>94</v>
      </c>
      <c r="AJ27" s="13" t="s">
        <v>94</v>
      </c>
      <c r="AK27" s="13" t="s">
        <v>94</v>
      </c>
      <c r="AL27" s="13" t="s">
        <v>94</v>
      </c>
      <c r="AM27" s="13" t="s">
        <v>94</v>
      </c>
      <c r="AN27" s="13" t="s">
        <v>476</v>
      </c>
      <c r="AO27" s="13" t="s">
        <v>477</v>
      </c>
      <c r="AP27" s="12" t="s">
        <v>128</v>
      </c>
      <c r="AQ27" s="13" t="s">
        <v>478</v>
      </c>
      <c r="AR27" s="13" t="s">
        <v>479</v>
      </c>
      <c r="AS27" s="13" t="s">
        <v>480</v>
      </c>
      <c r="AT27" s="13" t="s">
        <v>112</v>
      </c>
    </row>
    <row r="28" spans="1:51" s="41" customFormat="1" ht="39" customHeight="1" x14ac:dyDescent="0.25">
      <c r="A28" s="35">
        <v>32</v>
      </c>
      <c r="B28" s="12"/>
      <c r="C28" s="82">
        <v>46122.699305555558</v>
      </c>
      <c r="D28" s="12" t="s">
        <v>94</v>
      </c>
      <c r="E28" s="13" t="s">
        <v>481</v>
      </c>
      <c r="F28" s="13" t="s">
        <v>482</v>
      </c>
      <c r="G28" s="13" t="s">
        <v>483</v>
      </c>
      <c r="H28" s="13" t="s">
        <v>484</v>
      </c>
      <c r="I28" s="13" t="s">
        <v>485</v>
      </c>
      <c r="J28" s="13" t="s">
        <v>486</v>
      </c>
      <c r="K28" s="13" t="s">
        <v>487</v>
      </c>
      <c r="L28" s="13" t="s">
        <v>488</v>
      </c>
      <c r="M28" s="13" t="s">
        <v>102</v>
      </c>
      <c r="N28" s="13" t="s">
        <v>94</v>
      </c>
      <c r="O28" s="13" t="s">
        <v>94</v>
      </c>
      <c r="P28" s="13" t="s">
        <v>102</v>
      </c>
      <c r="Q28" s="13" t="s">
        <v>94</v>
      </c>
      <c r="R28" s="13" t="s">
        <v>102</v>
      </c>
      <c r="S28" s="13" t="s">
        <v>102</v>
      </c>
      <c r="T28" s="13" t="s">
        <v>102</v>
      </c>
      <c r="U28" s="12"/>
      <c r="V28" s="13" t="s">
        <v>489</v>
      </c>
      <c r="W28" s="13" t="s">
        <v>490</v>
      </c>
      <c r="X28" s="13" t="s">
        <v>94</v>
      </c>
      <c r="Y28" s="13" t="s">
        <v>102</v>
      </c>
      <c r="Z28" s="13" t="s">
        <v>102</v>
      </c>
      <c r="AA28" s="13" t="s">
        <v>94</v>
      </c>
      <c r="AB28" s="13" t="s">
        <v>94</v>
      </c>
      <c r="AC28" s="13" t="s">
        <v>102</v>
      </c>
      <c r="AD28" s="13" t="s">
        <v>491</v>
      </c>
      <c r="AE28" s="12" t="s">
        <v>106</v>
      </c>
      <c r="AF28" s="13"/>
      <c r="AG28" s="13" t="s">
        <v>94</v>
      </c>
      <c r="AH28" s="13" t="s">
        <v>94</v>
      </c>
      <c r="AI28" s="13" t="s">
        <v>102</v>
      </c>
      <c r="AJ28" s="13" t="s">
        <v>102</v>
      </c>
      <c r="AK28" s="13" t="s">
        <v>94</v>
      </c>
      <c r="AL28" s="13" t="s">
        <v>94</v>
      </c>
      <c r="AM28" s="13" t="s">
        <v>102</v>
      </c>
      <c r="AN28" s="13"/>
      <c r="AO28" s="13" t="s">
        <v>492</v>
      </c>
      <c r="AP28" s="12" t="s">
        <v>276</v>
      </c>
      <c r="AQ28" s="13" t="s">
        <v>493</v>
      </c>
      <c r="AR28" s="13" t="s">
        <v>494</v>
      </c>
      <c r="AS28" s="13" t="s">
        <v>495</v>
      </c>
      <c r="AT28" s="13" t="s">
        <v>112</v>
      </c>
    </row>
    <row r="29" spans="1:51" s="41" customFormat="1" ht="39" customHeight="1" x14ac:dyDescent="0.25">
      <c r="A29" s="35">
        <v>33</v>
      </c>
      <c r="B29" s="12"/>
      <c r="C29" s="82">
        <v>46122.712500000001</v>
      </c>
      <c r="D29" s="12" t="s">
        <v>94</v>
      </c>
      <c r="E29" s="13" t="s">
        <v>496</v>
      </c>
      <c r="F29" s="13" t="s">
        <v>497</v>
      </c>
      <c r="G29" s="13" t="s">
        <v>498</v>
      </c>
      <c r="H29" s="13" t="s">
        <v>499</v>
      </c>
      <c r="I29" s="13">
        <v>7030000000</v>
      </c>
      <c r="J29" s="13" t="s">
        <v>500</v>
      </c>
      <c r="K29" s="13" t="s">
        <v>501</v>
      </c>
      <c r="L29" s="13" t="s">
        <v>502</v>
      </c>
      <c r="M29" s="13" t="s">
        <v>102</v>
      </c>
      <c r="N29" s="13" t="s">
        <v>94</v>
      </c>
      <c r="O29" s="13" t="s">
        <v>94</v>
      </c>
      <c r="P29" s="13" t="s">
        <v>94</v>
      </c>
      <c r="Q29" s="13" t="s">
        <v>94</v>
      </c>
      <c r="R29" s="13" t="s">
        <v>94</v>
      </c>
      <c r="S29" s="13" t="s">
        <v>102</v>
      </c>
      <c r="T29" s="13" t="s">
        <v>102</v>
      </c>
      <c r="U29" s="12"/>
      <c r="V29" s="13" t="s">
        <v>503</v>
      </c>
      <c r="W29" s="13" t="s">
        <v>504</v>
      </c>
      <c r="X29" s="13" t="s">
        <v>102</v>
      </c>
      <c r="Y29" s="13" t="s">
        <v>102</v>
      </c>
      <c r="Z29" s="13" t="s">
        <v>94</v>
      </c>
      <c r="AA29" s="13" t="s">
        <v>102</v>
      </c>
      <c r="AB29" s="13" t="s">
        <v>102</v>
      </c>
      <c r="AC29" s="13" t="s">
        <v>94</v>
      </c>
      <c r="AD29" s="13" t="s">
        <v>505</v>
      </c>
      <c r="AE29" s="12" t="s">
        <v>106</v>
      </c>
      <c r="AF29" s="13"/>
      <c r="AG29" s="13" t="s">
        <v>94</v>
      </c>
      <c r="AH29" s="13" t="s">
        <v>94</v>
      </c>
      <c r="AI29" s="13" t="s">
        <v>102</v>
      </c>
      <c r="AJ29" s="13" t="s">
        <v>94</v>
      </c>
      <c r="AK29" s="13" t="s">
        <v>94</v>
      </c>
      <c r="AL29" s="13" t="s">
        <v>102</v>
      </c>
      <c r="AM29" s="13" t="s">
        <v>94</v>
      </c>
      <c r="AN29" s="13" t="s">
        <v>506</v>
      </c>
      <c r="AO29" s="13" t="s">
        <v>507</v>
      </c>
      <c r="AP29" s="12" t="s">
        <v>128</v>
      </c>
      <c r="AQ29" s="13" t="s">
        <v>508</v>
      </c>
      <c r="AR29" s="13" t="s">
        <v>509</v>
      </c>
      <c r="AS29" s="13" t="s">
        <v>510</v>
      </c>
      <c r="AT29" s="13" t="s">
        <v>112</v>
      </c>
    </row>
    <row r="30" spans="1:51" s="41" customFormat="1" ht="39" customHeight="1" x14ac:dyDescent="0.25">
      <c r="A30" s="35">
        <v>35</v>
      </c>
      <c r="B30" s="12"/>
      <c r="C30" s="82">
        <v>46122.875</v>
      </c>
      <c r="D30" s="12" t="s">
        <v>94</v>
      </c>
      <c r="E30" s="13" t="s">
        <v>511</v>
      </c>
      <c r="F30" s="13" t="s">
        <v>512</v>
      </c>
      <c r="G30" s="13" t="s">
        <v>513</v>
      </c>
      <c r="H30" s="13" t="s">
        <v>514</v>
      </c>
      <c r="I30" s="13">
        <v>7730000000</v>
      </c>
      <c r="J30" s="13" t="s">
        <v>515</v>
      </c>
      <c r="K30" s="13" t="s">
        <v>516</v>
      </c>
      <c r="L30" s="13" t="s">
        <v>517</v>
      </c>
      <c r="M30" s="13" t="s">
        <v>94</v>
      </c>
      <c r="N30" s="13" t="s">
        <v>94</v>
      </c>
      <c r="O30" s="13" t="s">
        <v>94</v>
      </c>
      <c r="P30" s="13" t="s">
        <v>94</v>
      </c>
      <c r="Q30" s="13" t="s">
        <v>102</v>
      </c>
      <c r="R30" s="13" t="s">
        <v>94</v>
      </c>
      <c r="S30" s="13" t="s">
        <v>94</v>
      </c>
      <c r="T30" s="13" t="s">
        <v>94</v>
      </c>
      <c r="U30" s="12" t="s">
        <v>518</v>
      </c>
      <c r="V30" s="13" t="s">
        <v>519</v>
      </c>
      <c r="W30" s="13" t="s">
        <v>520</v>
      </c>
      <c r="X30" s="13" t="s">
        <v>94</v>
      </c>
      <c r="Y30" s="13" t="s">
        <v>102</v>
      </c>
      <c r="Z30" s="13" t="s">
        <v>94</v>
      </c>
      <c r="AA30" s="13" t="s">
        <v>102</v>
      </c>
      <c r="AB30" s="13" t="s">
        <v>102</v>
      </c>
      <c r="AC30" s="13" t="s">
        <v>102</v>
      </c>
      <c r="AD30" s="13" t="s">
        <v>521</v>
      </c>
      <c r="AE30" s="12" t="s">
        <v>106</v>
      </c>
      <c r="AF30" s="13"/>
      <c r="AG30" s="13" t="s">
        <v>102</v>
      </c>
      <c r="AH30" s="13" t="s">
        <v>94</v>
      </c>
      <c r="AI30" s="13" t="s">
        <v>102</v>
      </c>
      <c r="AJ30" s="13" t="s">
        <v>102</v>
      </c>
      <c r="AK30" s="13" t="s">
        <v>94</v>
      </c>
      <c r="AL30" s="13" t="s">
        <v>102</v>
      </c>
      <c r="AM30" s="13" t="s">
        <v>94</v>
      </c>
      <c r="AN30" s="13" t="s">
        <v>522</v>
      </c>
      <c r="AO30" s="13" t="s">
        <v>523</v>
      </c>
      <c r="AP30" s="12" t="s">
        <v>128</v>
      </c>
      <c r="AQ30" s="13" t="s">
        <v>524</v>
      </c>
      <c r="AR30" s="13" t="s">
        <v>525</v>
      </c>
      <c r="AS30" s="13" t="s">
        <v>371</v>
      </c>
      <c r="AT30" s="13" t="s">
        <v>112</v>
      </c>
    </row>
    <row r="31" spans="1:51" s="40" customFormat="1" ht="39" customHeight="1" x14ac:dyDescent="0.25">
      <c r="A31" s="35">
        <v>36</v>
      </c>
      <c r="B31" s="12"/>
      <c r="C31" s="82">
        <v>46125.061805555553</v>
      </c>
      <c r="D31" s="12" t="s">
        <v>94</v>
      </c>
      <c r="E31" s="13" t="s">
        <v>526</v>
      </c>
      <c r="F31" s="13" t="s">
        <v>527</v>
      </c>
      <c r="G31" s="13" t="s">
        <v>528</v>
      </c>
      <c r="H31" s="13" t="s">
        <v>529</v>
      </c>
      <c r="I31" s="13" t="s">
        <v>530</v>
      </c>
      <c r="J31" s="13" t="s">
        <v>531</v>
      </c>
      <c r="K31" s="13" t="s">
        <v>532</v>
      </c>
      <c r="L31" s="13" t="s">
        <v>533</v>
      </c>
      <c r="M31" s="13" t="s">
        <v>102</v>
      </c>
      <c r="N31" s="13" t="s">
        <v>94</v>
      </c>
      <c r="O31" s="13" t="s">
        <v>94</v>
      </c>
      <c r="P31" s="13" t="s">
        <v>94</v>
      </c>
      <c r="Q31" s="13" t="s">
        <v>102</v>
      </c>
      <c r="R31" s="13" t="s">
        <v>102</v>
      </c>
      <c r="S31" s="13" t="s">
        <v>102</v>
      </c>
      <c r="T31" s="13" t="s">
        <v>102</v>
      </c>
      <c r="U31" s="12"/>
      <c r="V31" s="13" t="s">
        <v>534</v>
      </c>
      <c r="W31" s="13" t="s">
        <v>535</v>
      </c>
      <c r="X31" s="13" t="s">
        <v>102</v>
      </c>
      <c r="Y31" s="13" t="s">
        <v>94</v>
      </c>
      <c r="Z31" s="13" t="s">
        <v>102</v>
      </c>
      <c r="AA31" s="13" t="s">
        <v>94</v>
      </c>
      <c r="AB31" s="13" t="s">
        <v>94</v>
      </c>
      <c r="AC31" s="13" t="s">
        <v>102</v>
      </c>
      <c r="AD31" s="13" t="s">
        <v>536</v>
      </c>
      <c r="AE31" s="12" t="s">
        <v>125</v>
      </c>
      <c r="AF31" s="13" t="s">
        <v>537</v>
      </c>
      <c r="AG31" s="13" t="s">
        <v>102</v>
      </c>
      <c r="AH31" s="13" t="s">
        <v>94</v>
      </c>
      <c r="AI31" s="13" t="s">
        <v>94</v>
      </c>
      <c r="AJ31" s="13" t="s">
        <v>94</v>
      </c>
      <c r="AK31" s="13" t="s">
        <v>102</v>
      </c>
      <c r="AL31" s="13" t="s">
        <v>102</v>
      </c>
      <c r="AM31" s="13" t="s">
        <v>94</v>
      </c>
      <c r="AN31" s="13" t="s">
        <v>538</v>
      </c>
      <c r="AO31" s="13" t="s">
        <v>539</v>
      </c>
      <c r="AP31" s="12" t="s">
        <v>276</v>
      </c>
      <c r="AQ31" s="13" t="s">
        <v>540</v>
      </c>
      <c r="AR31" s="13" t="s">
        <v>541</v>
      </c>
      <c r="AS31" s="13" t="s">
        <v>542</v>
      </c>
      <c r="AT31" s="13" t="s">
        <v>112</v>
      </c>
      <c r="AU31" s="41"/>
      <c r="AV31" s="41"/>
      <c r="AW31" s="41"/>
      <c r="AX31" s="41"/>
      <c r="AY31" s="41"/>
    </row>
    <row r="32" spans="1:51" s="40" customFormat="1" ht="39" customHeight="1" x14ac:dyDescent="0.25">
      <c r="A32" s="35">
        <v>37</v>
      </c>
      <c r="B32" s="12"/>
      <c r="C32" s="82">
        <v>46125.70208333333</v>
      </c>
      <c r="D32" s="12" t="s">
        <v>94</v>
      </c>
      <c r="E32" s="13" t="s">
        <v>543</v>
      </c>
      <c r="F32" s="13" t="s">
        <v>544</v>
      </c>
      <c r="G32" s="13" t="s">
        <v>545</v>
      </c>
      <c r="H32" s="13" t="s">
        <v>546</v>
      </c>
      <c r="I32" s="13" t="s">
        <v>547</v>
      </c>
      <c r="J32" s="13" t="s">
        <v>548</v>
      </c>
      <c r="K32" s="13" t="s">
        <v>549</v>
      </c>
      <c r="L32" s="13" t="s">
        <v>550</v>
      </c>
      <c r="M32" s="13" t="s">
        <v>94</v>
      </c>
      <c r="N32" s="13" t="s">
        <v>102</v>
      </c>
      <c r="O32" s="13" t="s">
        <v>102</v>
      </c>
      <c r="P32" s="13" t="s">
        <v>94</v>
      </c>
      <c r="Q32" s="13" t="s">
        <v>94</v>
      </c>
      <c r="R32" s="13" t="s">
        <v>94</v>
      </c>
      <c r="S32" s="13" t="s">
        <v>94</v>
      </c>
      <c r="T32" s="13" t="s">
        <v>102</v>
      </c>
      <c r="U32" s="12"/>
      <c r="V32" s="13" t="s">
        <v>551</v>
      </c>
      <c r="W32" s="13" t="s">
        <v>552</v>
      </c>
      <c r="X32" s="13" t="s">
        <v>102</v>
      </c>
      <c r="Y32" s="13" t="s">
        <v>94</v>
      </c>
      <c r="Z32" s="13" t="s">
        <v>94</v>
      </c>
      <c r="AA32" s="13" t="s">
        <v>94</v>
      </c>
      <c r="AB32" s="13" t="s">
        <v>102</v>
      </c>
      <c r="AC32" s="13" t="s">
        <v>102</v>
      </c>
      <c r="AD32" s="13" t="s">
        <v>553</v>
      </c>
      <c r="AE32" s="12" t="s">
        <v>125</v>
      </c>
      <c r="AF32" s="13" t="s">
        <v>554</v>
      </c>
      <c r="AG32" s="13" t="s">
        <v>102</v>
      </c>
      <c r="AH32" s="13" t="s">
        <v>94</v>
      </c>
      <c r="AI32" s="13" t="s">
        <v>94</v>
      </c>
      <c r="AJ32" s="13" t="s">
        <v>94</v>
      </c>
      <c r="AK32" s="13" t="s">
        <v>94</v>
      </c>
      <c r="AL32" s="13" t="s">
        <v>102</v>
      </c>
      <c r="AM32" s="13" t="s">
        <v>102</v>
      </c>
      <c r="AN32" s="13"/>
      <c r="AO32" s="13" t="s">
        <v>555</v>
      </c>
      <c r="AP32" s="12" t="s">
        <v>128</v>
      </c>
      <c r="AQ32" s="13" t="s">
        <v>556</v>
      </c>
      <c r="AR32" s="13" t="s">
        <v>557</v>
      </c>
      <c r="AS32" s="13" t="s">
        <v>558</v>
      </c>
      <c r="AT32" s="13" t="s">
        <v>112</v>
      </c>
      <c r="AU32" s="41"/>
      <c r="AV32" s="41"/>
      <c r="AW32" s="41"/>
      <c r="AX32" s="41"/>
      <c r="AY32" s="41"/>
    </row>
    <row r="33" spans="1:51" s="40" customFormat="1" ht="39" customHeight="1" x14ac:dyDescent="0.25">
      <c r="A33" s="35">
        <v>38</v>
      </c>
      <c r="B33" s="12"/>
      <c r="C33" s="82">
        <v>46125.707638888889</v>
      </c>
      <c r="D33" s="12" t="s">
        <v>94</v>
      </c>
      <c r="E33" s="13" t="s">
        <v>559</v>
      </c>
      <c r="F33" s="13" t="s">
        <v>560</v>
      </c>
      <c r="G33" s="13" t="s">
        <v>313</v>
      </c>
      <c r="H33" s="13" t="s">
        <v>561</v>
      </c>
      <c r="I33" s="13" t="s">
        <v>562</v>
      </c>
      <c r="J33" s="13" t="s">
        <v>548</v>
      </c>
      <c r="K33" s="13" t="s">
        <v>563</v>
      </c>
      <c r="L33" s="13" t="s">
        <v>564</v>
      </c>
      <c r="M33" s="13" t="s">
        <v>94</v>
      </c>
      <c r="N33" s="13" t="s">
        <v>102</v>
      </c>
      <c r="O33" s="13" t="s">
        <v>102</v>
      </c>
      <c r="P33" s="13" t="s">
        <v>94</v>
      </c>
      <c r="Q33" s="13" t="s">
        <v>102</v>
      </c>
      <c r="R33" s="13" t="s">
        <v>94</v>
      </c>
      <c r="S33" s="13" t="s">
        <v>94</v>
      </c>
      <c r="T33" s="13" t="s">
        <v>102</v>
      </c>
      <c r="U33" s="12"/>
      <c r="V33" s="13" t="s">
        <v>565</v>
      </c>
      <c r="W33" s="13" t="s">
        <v>566</v>
      </c>
      <c r="X33" s="13" t="s">
        <v>102</v>
      </c>
      <c r="Y33" s="13" t="s">
        <v>94</v>
      </c>
      <c r="Z33" s="13" t="s">
        <v>94</v>
      </c>
      <c r="AA33" s="13" t="s">
        <v>94</v>
      </c>
      <c r="AB33" s="13" t="s">
        <v>94</v>
      </c>
      <c r="AC33" s="13" t="s">
        <v>102</v>
      </c>
      <c r="AD33" s="13" t="s">
        <v>567</v>
      </c>
      <c r="AE33" s="12" t="s">
        <v>125</v>
      </c>
      <c r="AF33" s="13" t="s">
        <v>568</v>
      </c>
      <c r="AG33" s="13" t="s">
        <v>94</v>
      </c>
      <c r="AH33" s="13" t="s">
        <v>94</v>
      </c>
      <c r="AI33" s="13" t="s">
        <v>94</v>
      </c>
      <c r="AJ33" s="13" t="s">
        <v>94</v>
      </c>
      <c r="AK33" s="13" t="s">
        <v>94</v>
      </c>
      <c r="AL33" s="13" t="s">
        <v>102</v>
      </c>
      <c r="AM33" s="13" t="s">
        <v>102</v>
      </c>
      <c r="AN33" s="13"/>
      <c r="AO33" s="13" t="s">
        <v>569</v>
      </c>
      <c r="AP33" s="12" t="s">
        <v>570</v>
      </c>
      <c r="AQ33" s="13" t="s">
        <v>571</v>
      </c>
      <c r="AR33" s="13" t="s">
        <v>572</v>
      </c>
      <c r="AS33" s="13" t="s">
        <v>573</v>
      </c>
      <c r="AT33" s="13" t="s">
        <v>112</v>
      </c>
      <c r="AU33" s="41"/>
      <c r="AV33" s="41"/>
      <c r="AW33" s="41"/>
      <c r="AX33" s="41"/>
      <c r="AY33" s="41"/>
    </row>
    <row r="34" spans="1:51" s="40" customFormat="1" ht="39" customHeight="1" x14ac:dyDescent="0.25">
      <c r="A34" s="35">
        <v>39</v>
      </c>
      <c r="B34" s="12"/>
      <c r="C34" s="82">
        <v>46125.75277777778</v>
      </c>
      <c r="D34" s="12" t="s">
        <v>94</v>
      </c>
      <c r="E34" s="13" t="s">
        <v>574</v>
      </c>
      <c r="F34" s="13" t="s">
        <v>575</v>
      </c>
      <c r="G34" s="13" t="s">
        <v>576</v>
      </c>
      <c r="H34" s="13" t="s">
        <v>577</v>
      </c>
      <c r="I34" s="13"/>
      <c r="J34" s="13" t="s">
        <v>578</v>
      </c>
      <c r="K34" s="13"/>
      <c r="L34" s="13" t="s">
        <v>579</v>
      </c>
      <c r="M34" s="13" t="s">
        <v>94</v>
      </c>
      <c r="N34" s="13" t="s">
        <v>94</v>
      </c>
      <c r="O34" s="13" t="s">
        <v>94</v>
      </c>
      <c r="P34" s="13" t="s">
        <v>94</v>
      </c>
      <c r="Q34" s="13" t="s">
        <v>102</v>
      </c>
      <c r="R34" s="13" t="s">
        <v>94</v>
      </c>
      <c r="S34" s="13" t="s">
        <v>94</v>
      </c>
      <c r="T34" s="13" t="s">
        <v>102</v>
      </c>
      <c r="U34" s="12"/>
      <c r="V34" s="13" t="s">
        <v>580</v>
      </c>
      <c r="W34" s="13"/>
      <c r="X34" s="13" t="s">
        <v>102</v>
      </c>
      <c r="Y34" s="13" t="s">
        <v>94</v>
      </c>
      <c r="Z34" s="13" t="s">
        <v>102</v>
      </c>
      <c r="AA34" s="13" t="s">
        <v>94</v>
      </c>
      <c r="AB34" s="13" t="s">
        <v>94</v>
      </c>
      <c r="AC34" s="13" t="s">
        <v>102</v>
      </c>
      <c r="AD34" s="13" t="s">
        <v>581</v>
      </c>
      <c r="AE34" s="12" t="s">
        <v>125</v>
      </c>
      <c r="AF34" s="13"/>
      <c r="AG34" s="13" t="s">
        <v>94</v>
      </c>
      <c r="AH34" s="13" t="s">
        <v>94</v>
      </c>
      <c r="AI34" s="13" t="s">
        <v>94</v>
      </c>
      <c r="AJ34" s="13" t="s">
        <v>94</v>
      </c>
      <c r="AK34" s="13" t="s">
        <v>102</v>
      </c>
      <c r="AL34" s="13" t="s">
        <v>102</v>
      </c>
      <c r="AM34" s="13" t="s">
        <v>102</v>
      </c>
      <c r="AN34" s="13"/>
      <c r="AO34" s="13"/>
      <c r="AP34" s="12" t="s">
        <v>276</v>
      </c>
      <c r="AQ34" s="13" t="s">
        <v>582</v>
      </c>
      <c r="AR34" s="13" t="s">
        <v>583</v>
      </c>
      <c r="AS34" s="13" t="s">
        <v>584</v>
      </c>
      <c r="AT34" s="13" t="s">
        <v>112</v>
      </c>
      <c r="AU34" s="41"/>
      <c r="AV34" s="41"/>
      <c r="AW34" s="41"/>
      <c r="AX34" s="41"/>
      <c r="AY34" s="41"/>
    </row>
    <row r="35" spans="1:51" s="40" customFormat="1" ht="39" customHeight="1" x14ac:dyDescent="0.25">
      <c r="A35" s="35">
        <v>40</v>
      </c>
      <c r="B35" s="12"/>
      <c r="C35" s="82">
        <v>46125.84375</v>
      </c>
      <c r="D35" s="12" t="s">
        <v>94</v>
      </c>
      <c r="E35" s="13" t="s">
        <v>585</v>
      </c>
      <c r="F35" s="13" t="s">
        <v>586</v>
      </c>
      <c r="G35" s="13" t="s">
        <v>587</v>
      </c>
      <c r="H35" s="13" t="s">
        <v>588</v>
      </c>
      <c r="I35" s="13" t="s">
        <v>589</v>
      </c>
      <c r="J35" s="13" t="s">
        <v>590</v>
      </c>
      <c r="K35" s="13" t="s">
        <v>591</v>
      </c>
      <c r="L35" s="13" t="s">
        <v>592</v>
      </c>
      <c r="M35" s="13" t="s">
        <v>94</v>
      </c>
      <c r="N35" s="13" t="s">
        <v>94</v>
      </c>
      <c r="O35" s="13" t="s">
        <v>94</v>
      </c>
      <c r="P35" s="13" t="s">
        <v>102</v>
      </c>
      <c r="Q35" s="13" t="s">
        <v>102</v>
      </c>
      <c r="R35" s="13" t="s">
        <v>102</v>
      </c>
      <c r="S35" s="13" t="s">
        <v>102</v>
      </c>
      <c r="T35" s="13" t="s">
        <v>102</v>
      </c>
      <c r="U35" s="12"/>
      <c r="V35" s="13" t="s">
        <v>593</v>
      </c>
      <c r="W35" s="13" t="s">
        <v>594</v>
      </c>
      <c r="X35" s="13" t="s">
        <v>102</v>
      </c>
      <c r="Y35" s="13" t="s">
        <v>102</v>
      </c>
      <c r="Z35" s="13" t="s">
        <v>102</v>
      </c>
      <c r="AA35" s="13" t="s">
        <v>94</v>
      </c>
      <c r="AB35" s="13" t="s">
        <v>94</v>
      </c>
      <c r="AC35" s="13" t="s">
        <v>102</v>
      </c>
      <c r="AD35" s="13" t="s">
        <v>595</v>
      </c>
      <c r="AE35" s="12" t="s">
        <v>106</v>
      </c>
      <c r="AF35" s="13"/>
      <c r="AG35" s="13" t="s">
        <v>94</v>
      </c>
      <c r="AH35" s="13" t="s">
        <v>102</v>
      </c>
      <c r="AI35" s="13" t="s">
        <v>102</v>
      </c>
      <c r="AJ35" s="13" t="s">
        <v>102</v>
      </c>
      <c r="AK35" s="13" t="s">
        <v>102</v>
      </c>
      <c r="AL35" s="13" t="s">
        <v>102</v>
      </c>
      <c r="AM35" s="13" t="s">
        <v>102</v>
      </c>
      <c r="AN35" s="13"/>
      <c r="AO35" s="13" t="s">
        <v>596</v>
      </c>
      <c r="AP35" s="12" t="s">
        <v>276</v>
      </c>
      <c r="AQ35" s="13" t="s">
        <v>597</v>
      </c>
      <c r="AR35" s="13" t="s">
        <v>598</v>
      </c>
      <c r="AS35" s="13" t="s">
        <v>599</v>
      </c>
      <c r="AT35" s="13" t="s">
        <v>112</v>
      </c>
      <c r="AU35" s="41"/>
      <c r="AV35" s="41"/>
      <c r="AW35" s="41"/>
      <c r="AX35" s="41"/>
      <c r="AY35" s="41"/>
    </row>
    <row r="36" spans="1:51" s="40" customFormat="1" ht="39" customHeight="1" x14ac:dyDescent="0.25">
      <c r="A36" s="35">
        <v>41</v>
      </c>
      <c r="B36" s="12"/>
      <c r="C36" s="82">
        <v>46126.238194444442</v>
      </c>
      <c r="D36" s="12" t="s">
        <v>94</v>
      </c>
      <c r="E36" s="13" t="s">
        <v>600</v>
      </c>
      <c r="F36" s="13" t="s">
        <v>601</v>
      </c>
      <c r="G36" s="13" t="s">
        <v>602</v>
      </c>
      <c r="H36" s="13" t="s">
        <v>603</v>
      </c>
      <c r="I36" s="13" t="s">
        <v>604</v>
      </c>
      <c r="J36" s="13" t="s">
        <v>605</v>
      </c>
      <c r="K36" s="13" t="s">
        <v>606</v>
      </c>
      <c r="L36" s="13" t="s">
        <v>607</v>
      </c>
      <c r="M36" s="13" t="s">
        <v>102</v>
      </c>
      <c r="N36" s="13" t="s">
        <v>94</v>
      </c>
      <c r="O36" s="13" t="s">
        <v>94</v>
      </c>
      <c r="P36" s="13" t="s">
        <v>94</v>
      </c>
      <c r="Q36" s="13" t="s">
        <v>102</v>
      </c>
      <c r="R36" s="13" t="s">
        <v>102</v>
      </c>
      <c r="S36" s="13" t="s">
        <v>102</v>
      </c>
      <c r="T36" s="13" t="s">
        <v>102</v>
      </c>
      <c r="U36" s="12"/>
      <c r="V36" s="13" t="s">
        <v>608</v>
      </c>
      <c r="W36" s="13" t="s">
        <v>609</v>
      </c>
      <c r="X36" s="13" t="s">
        <v>102</v>
      </c>
      <c r="Y36" s="13" t="s">
        <v>102</v>
      </c>
      <c r="Z36" s="13" t="s">
        <v>94</v>
      </c>
      <c r="AA36" s="13" t="s">
        <v>102</v>
      </c>
      <c r="AB36" s="13" t="s">
        <v>94</v>
      </c>
      <c r="AC36" s="13" t="s">
        <v>102</v>
      </c>
      <c r="AD36" s="13"/>
      <c r="AE36" s="12" t="s">
        <v>125</v>
      </c>
      <c r="AF36" s="13" t="s">
        <v>610</v>
      </c>
      <c r="AG36" s="13" t="s">
        <v>94</v>
      </c>
      <c r="AH36" s="13" t="s">
        <v>94</v>
      </c>
      <c r="AI36" s="13" t="s">
        <v>102</v>
      </c>
      <c r="AJ36" s="13" t="s">
        <v>102</v>
      </c>
      <c r="AK36" s="13" t="s">
        <v>94</v>
      </c>
      <c r="AL36" s="13" t="s">
        <v>102</v>
      </c>
      <c r="AM36" s="13" t="s">
        <v>102</v>
      </c>
      <c r="AN36" s="13"/>
      <c r="AO36" s="13" t="s">
        <v>611</v>
      </c>
      <c r="AP36" s="12" t="s">
        <v>128</v>
      </c>
      <c r="AQ36" s="13" t="s">
        <v>612</v>
      </c>
      <c r="AR36" s="13" t="s">
        <v>613</v>
      </c>
      <c r="AS36" s="13" t="s">
        <v>614</v>
      </c>
      <c r="AT36" s="13" t="s">
        <v>112</v>
      </c>
      <c r="AU36" s="41"/>
      <c r="AV36" s="41"/>
      <c r="AW36" s="41"/>
      <c r="AX36" s="41"/>
      <c r="AY36" s="41"/>
    </row>
    <row r="37" spans="1:51" s="40" customFormat="1" ht="39" customHeight="1" x14ac:dyDescent="0.25">
      <c r="A37" s="35">
        <v>42</v>
      </c>
      <c r="B37" s="12"/>
      <c r="C37" s="82">
        <v>46126.59097222222</v>
      </c>
      <c r="D37" s="12" t="s">
        <v>94</v>
      </c>
      <c r="E37" s="13" t="s">
        <v>615</v>
      </c>
      <c r="F37" s="13" t="s">
        <v>616</v>
      </c>
      <c r="G37" s="13" t="s">
        <v>617</v>
      </c>
      <c r="H37" s="13" t="s">
        <v>618</v>
      </c>
      <c r="I37" s="13" t="s">
        <v>619</v>
      </c>
      <c r="J37" s="13" t="s">
        <v>620</v>
      </c>
      <c r="K37" s="13" t="s">
        <v>621</v>
      </c>
      <c r="L37" s="13" t="s">
        <v>622</v>
      </c>
      <c r="M37" s="13" t="s">
        <v>94</v>
      </c>
      <c r="N37" s="13" t="s">
        <v>102</v>
      </c>
      <c r="O37" s="13" t="s">
        <v>102</v>
      </c>
      <c r="P37" s="13" t="s">
        <v>94</v>
      </c>
      <c r="Q37" s="13" t="s">
        <v>102</v>
      </c>
      <c r="R37" s="13" t="s">
        <v>94</v>
      </c>
      <c r="S37" s="13" t="s">
        <v>94</v>
      </c>
      <c r="T37" s="13" t="s">
        <v>102</v>
      </c>
      <c r="U37" s="12"/>
      <c r="V37" s="13" t="s">
        <v>623</v>
      </c>
      <c r="W37" s="13" t="s">
        <v>624</v>
      </c>
      <c r="X37" s="13" t="s">
        <v>102</v>
      </c>
      <c r="Y37" s="13" t="s">
        <v>102</v>
      </c>
      <c r="Z37" s="13" t="s">
        <v>102</v>
      </c>
      <c r="AA37" s="13" t="s">
        <v>102</v>
      </c>
      <c r="AB37" s="13" t="s">
        <v>102</v>
      </c>
      <c r="AC37" s="13" t="s">
        <v>94</v>
      </c>
      <c r="AD37" s="13" t="s">
        <v>625</v>
      </c>
      <c r="AE37" s="12" t="s">
        <v>125</v>
      </c>
      <c r="AF37" s="13" t="s">
        <v>626</v>
      </c>
      <c r="AG37" s="13" t="s">
        <v>94</v>
      </c>
      <c r="AH37" s="13" t="s">
        <v>102</v>
      </c>
      <c r="AI37" s="13" t="s">
        <v>102</v>
      </c>
      <c r="AJ37" s="13" t="s">
        <v>94</v>
      </c>
      <c r="AK37" s="13" t="s">
        <v>94</v>
      </c>
      <c r="AL37" s="13" t="s">
        <v>102</v>
      </c>
      <c r="AM37" s="13" t="s">
        <v>102</v>
      </c>
      <c r="AN37" s="13"/>
      <c r="AO37" s="13" t="s">
        <v>627</v>
      </c>
      <c r="AP37" s="12" t="s">
        <v>128</v>
      </c>
      <c r="AQ37" s="13" t="s">
        <v>628</v>
      </c>
      <c r="AR37" s="13" t="s">
        <v>629</v>
      </c>
      <c r="AS37" s="13" t="s">
        <v>630</v>
      </c>
      <c r="AT37" s="13" t="s">
        <v>112</v>
      </c>
      <c r="AU37" s="41"/>
      <c r="AV37" s="41"/>
      <c r="AW37" s="41"/>
      <c r="AX37" s="41"/>
      <c r="AY37" s="41"/>
    </row>
    <row r="38" spans="1:51" s="40" customFormat="1" ht="39" customHeight="1" x14ac:dyDescent="0.25">
      <c r="A38" s="35">
        <v>43</v>
      </c>
      <c r="B38" s="12"/>
      <c r="C38" s="82">
        <v>46126.761805555558</v>
      </c>
      <c r="D38" s="12" t="s">
        <v>94</v>
      </c>
      <c r="E38" s="13" t="s">
        <v>631</v>
      </c>
      <c r="F38" s="13" t="s">
        <v>632</v>
      </c>
      <c r="G38" s="13" t="s">
        <v>633</v>
      </c>
      <c r="H38" s="13" t="s">
        <v>634</v>
      </c>
      <c r="I38" s="13" t="s">
        <v>635</v>
      </c>
      <c r="J38" s="13" t="s">
        <v>636</v>
      </c>
      <c r="K38" s="13" t="s">
        <v>637</v>
      </c>
      <c r="L38" s="13" t="s">
        <v>638</v>
      </c>
      <c r="M38" s="13" t="s">
        <v>102</v>
      </c>
      <c r="N38" s="13" t="s">
        <v>94</v>
      </c>
      <c r="O38" s="13" t="s">
        <v>94</v>
      </c>
      <c r="P38" s="13" t="s">
        <v>94</v>
      </c>
      <c r="Q38" s="13" t="s">
        <v>102</v>
      </c>
      <c r="R38" s="13" t="s">
        <v>94</v>
      </c>
      <c r="S38" s="13" t="s">
        <v>94</v>
      </c>
      <c r="T38" s="13" t="s">
        <v>102</v>
      </c>
      <c r="U38" s="12"/>
      <c r="V38" s="13" t="s">
        <v>639</v>
      </c>
      <c r="W38" s="13" t="s">
        <v>640</v>
      </c>
      <c r="X38" s="13" t="s">
        <v>94</v>
      </c>
      <c r="Y38" s="13" t="s">
        <v>102</v>
      </c>
      <c r="Z38" s="13" t="s">
        <v>102</v>
      </c>
      <c r="AA38" s="13" t="s">
        <v>94</v>
      </c>
      <c r="AB38" s="13" t="s">
        <v>94</v>
      </c>
      <c r="AC38" s="13" t="s">
        <v>102</v>
      </c>
      <c r="AD38" s="13" t="s">
        <v>641</v>
      </c>
      <c r="AE38" s="12" t="s">
        <v>125</v>
      </c>
      <c r="AF38" s="13" t="s">
        <v>642</v>
      </c>
      <c r="AG38" s="13" t="s">
        <v>94</v>
      </c>
      <c r="AH38" s="13" t="s">
        <v>94</v>
      </c>
      <c r="AI38" s="13" t="s">
        <v>94</v>
      </c>
      <c r="AJ38" s="13" t="s">
        <v>94</v>
      </c>
      <c r="AK38" s="13" t="s">
        <v>94</v>
      </c>
      <c r="AL38" s="13" t="s">
        <v>94</v>
      </c>
      <c r="AM38" s="13" t="s">
        <v>94</v>
      </c>
      <c r="AN38" s="13" t="s">
        <v>643</v>
      </c>
      <c r="AO38" s="13" t="s">
        <v>644</v>
      </c>
      <c r="AP38" s="12" t="s">
        <v>128</v>
      </c>
      <c r="AQ38" s="13" t="s">
        <v>645</v>
      </c>
      <c r="AR38" s="13" t="s">
        <v>646</v>
      </c>
      <c r="AS38" s="13" t="s">
        <v>647</v>
      </c>
      <c r="AT38" s="13" t="s">
        <v>112</v>
      </c>
      <c r="AU38" s="41"/>
      <c r="AV38" s="41"/>
      <c r="AW38" s="41"/>
      <c r="AX38" s="41"/>
      <c r="AY38" s="41"/>
    </row>
    <row r="39" spans="1:51" s="40" customFormat="1" ht="39" customHeight="1" x14ac:dyDescent="0.25">
      <c r="A39" s="35">
        <v>44</v>
      </c>
      <c r="B39" s="12"/>
      <c r="C39" s="82">
        <v>46126.800694444442</v>
      </c>
      <c r="D39" s="12" t="s">
        <v>94</v>
      </c>
      <c r="E39" s="13" t="s">
        <v>648</v>
      </c>
      <c r="F39" s="13" t="s">
        <v>649</v>
      </c>
      <c r="G39" s="13" t="s">
        <v>650</v>
      </c>
      <c r="H39" s="13" t="s">
        <v>651</v>
      </c>
      <c r="I39" s="13" t="s">
        <v>652</v>
      </c>
      <c r="J39" s="13" t="s">
        <v>653</v>
      </c>
      <c r="K39" s="13" t="s">
        <v>654</v>
      </c>
      <c r="L39" s="13" t="s">
        <v>655</v>
      </c>
      <c r="M39" s="13" t="s">
        <v>102</v>
      </c>
      <c r="N39" s="13" t="s">
        <v>94</v>
      </c>
      <c r="O39" s="13" t="s">
        <v>94</v>
      </c>
      <c r="P39" s="13" t="s">
        <v>94</v>
      </c>
      <c r="Q39" s="13" t="s">
        <v>102</v>
      </c>
      <c r="R39" s="13" t="s">
        <v>102</v>
      </c>
      <c r="S39" s="13" t="s">
        <v>102</v>
      </c>
      <c r="T39" s="13" t="s">
        <v>102</v>
      </c>
      <c r="U39" s="12"/>
      <c r="V39" s="13" t="s">
        <v>656</v>
      </c>
      <c r="W39" s="13" t="s">
        <v>657</v>
      </c>
      <c r="X39" s="13" t="s">
        <v>94</v>
      </c>
      <c r="Y39" s="13" t="s">
        <v>94</v>
      </c>
      <c r="Z39" s="13" t="s">
        <v>94</v>
      </c>
      <c r="AA39" s="13" t="s">
        <v>94</v>
      </c>
      <c r="AB39" s="13" t="s">
        <v>94</v>
      </c>
      <c r="AC39" s="13" t="s">
        <v>102</v>
      </c>
      <c r="AD39" s="13" t="s">
        <v>658</v>
      </c>
      <c r="AE39" s="12" t="s">
        <v>125</v>
      </c>
      <c r="AF39" s="13" t="s">
        <v>659</v>
      </c>
      <c r="AG39" s="13" t="s">
        <v>102</v>
      </c>
      <c r="AH39" s="13" t="s">
        <v>102</v>
      </c>
      <c r="AI39" s="13" t="s">
        <v>94</v>
      </c>
      <c r="AJ39" s="13" t="s">
        <v>94</v>
      </c>
      <c r="AK39" s="13" t="s">
        <v>102</v>
      </c>
      <c r="AL39" s="13" t="s">
        <v>102</v>
      </c>
      <c r="AM39" s="13" t="s">
        <v>102</v>
      </c>
      <c r="AN39" s="13"/>
      <c r="AO39" s="13" t="s">
        <v>183</v>
      </c>
      <c r="AP39" s="12" t="s">
        <v>276</v>
      </c>
      <c r="AQ39" s="13" t="s">
        <v>660</v>
      </c>
      <c r="AR39" s="13" t="s">
        <v>661</v>
      </c>
      <c r="AS39" s="13" t="s">
        <v>662</v>
      </c>
      <c r="AT39" s="13" t="s">
        <v>112</v>
      </c>
      <c r="AU39" s="41"/>
      <c r="AV39" s="41"/>
      <c r="AW39" s="41"/>
      <c r="AX39" s="41"/>
      <c r="AY39" s="41"/>
    </row>
    <row r="40" spans="1:51" s="40" customFormat="1" ht="39" customHeight="1" x14ac:dyDescent="0.25">
      <c r="A40" s="35">
        <v>45</v>
      </c>
      <c r="B40" s="12"/>
      <c r="C40" s="82">
        <v>46126.963194444441</v>
      </c>
      <c r="D40" s="12" t="s">
        <v>94</v>
      </c>
      <c r="E40" s="13" t="s">
        <v>663</v>
      </c>
      <c r="F40" s="13" t="s">
        <v>664</v>
      </c>
      <c r="G40" s="13" t="s">
        <v>665</v>
      </c>
      <c r="H40" s="13" t="s">
        <v>666</v>
      </c>
      <c r="I40" s="13" t="s">
        <v>667</v>
      </c>
      <c r="J40" s="13" t="s">
        <v>668</v>
      </c>
      <c r="K40" s="13" t="s">
        <v>669</v>
      </c>
      <c r="L40" s="13" t="s">
        <v>670</v>
      </c>
      <c r="M40" s="13" t="s">
        <v>102</v>
      </c>
      <c r="N40" s="13" t="s">
        <v>94</v>
      </c>
      <c r="O40" s="13" t="s">
        <v>94</v>
      </c>
      <c r="P40" s="13" t="s">
        <v>94</v>
      </c>
      <c r="Q40" s="13" t="s">
        <v>102</v>
      </c>
      <c r="R40" s="13" t="s">
        <v>102</v>
      </c>
      <c r="S40" s="13" t="s">
        <v>102</v>
      </c>
      <c r="T40" s="13" t="s">
        <v>102</v>
      </c>
      <c r="U40" s="12"/>
      <c r="V40" s="13" t="s">
        <v>671</v>
      </c>
      <c r="W40" s="13" t="s">
        <v>672</v>
      </c>
      <c r="X40" s="13" t="s">
        <v>102</v>
      </c>
      <c r="Y40" s="13" t="s">
        <v>102</v>
      </c>
      <c r="Z40" s="13" t="s">
        <v>102</v>
      </c>
      <c r="AA40" s="13" t="s">
        <v>94</v>
      </c>
      <c r="AB40" s="13" t="s">
        <v>94</v>
      </c>
      <c r="AC40" s="13" t="s">
        <v>102</v>
      </c>
      <c r="AD40" s="13" t="s">
        <v>673</v>
      </c>
      <c r="AE40" s="12" t="s">
        <v>106</v>
      </c>
      <c r="AF40" s="13"/>
      <c r="AG40" s="13" t="s">
        <v>94</v>
      </c>
      <c r="AH40" s="13" t="s">
        <v>94</v>
      </c>
      <c r="AI40" s="13" t="s">
        <v>102</v>
      </c>
      <c r="AJ40" s="13" t="s">
        <v>102</v>
      </c>
      <c r="AK40" s="13" t="s">
        <v>102</v>
      </c>
      <c r="AL40" s="13" t="s">
        <v>102</v>
      </c>
      <c r="AM40" s="13" t="s">
        <v>102</v>
      </c>
      <c r="AN40" s="13"/>
      <c r="AO40" s="13" t="s">
        <v>674</v>
      </c>
      <c r="AP40" s="12" t="s">
        <v>128</v>
      </c>
      <c r="AQ40" s="13" t="s">
        <v>675</v>
      </c>
      <c r="AR40" s="13" t="s">
        <v>676</v>
      </c>
      <c r="AS40" s="13" t="s">
        <v>677</v>
      </c>
      <c r="AT40" s="13" t="s">
        <v>112</v>
      </c>
      <c r="AU40" s="41"/>
      <c r="AV40" s="41"/>
      <c r="AW40" s="41"/>
      <c r="AX40" s="41"/>
      <c r="AY40" s="41"/>
    </row>
    <row r="41" spans="1:51" s="40" customFormat="1" ht="39" customHeight="1" x14ac:dyDescent="0.25">
      <c r="A41" s="35">
        <v>46</v>
      </c>
      <c r="B41" s="12"/>
      <c r="C41" s="82">
        <v>46127.822222222225</v>
      </c>
      <c r="D41" s="12" t="s">
        <v>94</v>
      </c>
      <c r="E41" s="13" t="s">
        <v>678</v>
      </c>
      <c r="F41" s="13" t="s">
        <v>679</v>
      </c>
      <c r="G41" s="13" t="s">
        <v>680</v>
      </c>
      <c r="H41" s="13" t="s">
        <v>681</v>
      </c>
      <c r="I41" s="13">
        <v>6110000000</v>
      </c>
      <c r="J41" s="13" t="s">
        <v>682</v>
      </c>
      <c r="K41" s="13" t="s">
        <v>683</v>
      </c>
      <c r="L41" s="13" t="s">
        <v>684</v>
      </c>
      <c r="M41" s="13" t="s">
        <v>94</v>
      </c>
      <c r="N41" s="13" t="s">
        <v>94</v>
      </c>
      <c r="O41" s="13" t="s">
        <v>94</v>
      </c>
      <c r="P41" s="13" t="s">
        <v>94</v>
      </c>
      <c r="Q41" s="13" t="s">
        <v>102</v>
      </c>
      <c r="R41" s="13" t="s">
        <v>94</v>
      </c>
      <c r="S41" s="13" t="s">
        <v>94</v>
      </c>
      <c r="T41" s="13" t="s">
        <v>94</v>
      </c>
      <c r="U41" s="12" t="s">
        <v>685</v>
      </c>
      <c r="V41" s="13" t="s">
        <v>686</v>
      </c>
      <c r="W41" s="13" t="s">
        <v>687</v>
      </c>
      <c r="X41" s="13" t="s">
        <v>94</v>
      </c>
      <c r="Y41" s="13" t="s">
        <v>94</v>
      </c>
      <c r="Z41" s="13" t="s">
        <v>94</v>
      </c>
      <c r="AA41" s="13" t="s">
        <v>94</v>
      </c>
      <c r="AB41" s="13" t="s">
        <v>94</v>
      </c>
      <c r="AC41" s="13" t="s">
        <v>102</v>
      </c>
      <c r="AD41" s="13" t="s">
        <v>688</v>
      </c>
      <c r="AE41" s="12" t="s">
        <v>106</v>
      </c>
      <c r="AF41" s="13"/>
      <c r="AG41" s="13" t="s">
        <v>94</v>
      </c>
      <c r="AH41" s="13" t="s">
        <v>94</v>
      </c>
      <c r="AI41" s="13" t="s">
        <v>94</v>
      </c>
      <c r="AJ41" s="13" t="s">
        <v>94</v>
      </c>
      <c r="AK41" s="13" t="s">
        <v>94</v>
      </c>
      <c r="AL41" s="13" t="s">
        <v>102</v>
      </c>
      <c r="AM41" s="13" t="s">
        <v>102</v>
      </c>
      <c r="AN41" s="13"/>
      <c r="AO41" s="13" t="s">
        <v>689</v>
      </c>
      <c r="AP41" s="12" t="s">
        <v>128</v>
      </c>
      <c r="AQ41" s="13" t="s">
        <v>690</v>
      </c>
      <c r="AR41" s="13" t="s">
        <v>691</v>
      </c>
      <c r="AS41" s="13" t="s">
        <v>692</v>
      </c>
      <c r="AT41" s="13" t="s">
        <v>112</v>
      </c>
      <c r="AU41" s="41"/>
      <c r="AV41" s="41"/>
      <c r="AW41" s="41"/>
      <c r="AX41" s="41"/>
      <c r="AY41" s="41"/>
    </row>
    <row r="42" spans="1:51" s="40" customFormat="1" ht="15" customHeight="1" x14ac:dyDescent="0.25">
      <c r="A42" s="35">
        <v>47</v>
      </c>
      <c r="B42" s="12"/>
      <c r="C42" s="82">
        <v>46129.621527777781</v>
      </c>
      <c r="D42" s="12" t="s">
        <v>94</v>
      </c>
      <c r="E42" s="13" t="s">
        <v>693</v>
      </c>
      <c r="F42" s="13" t="s">
        <v>694</v>
      </c>
      <c r="G42" s="13" t="s">
        <v>695</v>
      </c>
      <c r="H42" s="13" t="s">
        <v>696</v>
      </c>
      <c r="I42" s="13" t="s">
        <v>697</v>
      </c>
      <c r="J42" s="13" t="s">
        <v>698</v>
      </c>
      <c r="K42" s="13" t="s">
        <v>699</v>
      </c>
      <c r="L42" s="13" t="s">
        <v>700</v>
      </c>
      <c r="M42" s="13" t="s">
        <v>94</v>
      </c>
      <c r="N42" s="13" t="s">
        <v>94</v>
      </c>
      <c r="O42" s="13" t="s">
        <v>94</v>
      </c>
      <c r="P42" s="13" t="s">
        <v>94</v>
      </c>
      <c r="Q42" s="13" t="s">
        <v>102</v>
      </c>
      <c r="R42" s="13" t="s">
        <v>94</v>
      </c>
      <c r="S42" s="13" t="s">
        <v>94</v>
      </c>
      <c r="T42" s="13" t="s">
        <v>102</v>
      </c>
      <c r="U42" s="12"/>
      <c r="V42" s="13" t="s">
        <v>701</v>
      </c>
      <c r="W42" s="13" t="s">
        <v>183</v>
      </c>
      <c r="X42" s="13" t="s">
        <v>94</v>
      </c>
      <c r="Y42" s="13" t="s">
        <v>94</v>
      </c>
      <c r="Z42" s="13" t="s">
        <v>94</v>
      </c>
      <c r="AA42" s="13" t="s">
        <v>94</v>
      </c>
      <c r="AB42" s="13" t="s">
        <v>94</v>
      </c>
      <c r="AC42" s="13" t="s">
        <v>102</v>
      </c>
      <c r="AD42" s="13" t="s">
        <v>702</v>
      </c>
      <c r="AE42" s="12" t="s">
        <v>106</v>
      </c>
      <c r="AF42" s="13"/>
      <c r="AG42" s="13" t="s">
        <v>94</v>
      </c>
      <c r="AH42" s="13" t="s">
        <v>94</v>
      </c>
      <c r="AI42" s="13" t="s">
        <v>94</v>
      </c>
      <c r="AJ42" s="13" t="s">
        <v>94</v>
      </c>
      <c r="AK42" s="13" t="s">
        <v>94</v>
      </c>
      <c r="AL42" s="13" t="s">
        <v>94</v>
      </c>
      <c r="AM42" s="13" t="s">
        <v>102</v>
      </c>
      <c r="AN42" s="13"/>
      <c r="AO42" s="13" t="s">
        <v>703</v>
      </c>
      <c r="AP42" s="12" t="s">
        <v>128</v>
      </c>
      <c r="AQ42" s="13" t="s">
        <v>704</v>
      </c>
      <c r="AR42" s="13" t="s">
        <v>705</v>
      </c>
      <c r="AS42" s="13" t="s">
        <v>706</v>
      </c>
      <c r="AT42" s="13" t="s">
        <v>112</v>
      </c>
      <c r="AU42" s="41"/>
      <c r="AV42" s="41"/>
      <c r="AW42" s="41"/>
      <c r="AX42" s="41"/>
      <c r="AY42" s="41"/>
    </row>
    <row r="43" spans="1:51" s="40" customFormat="1" ht="15" customHeight="1" x14ac:dyDescent="0.25">
      <c r="A43" s="35">
        <v>48</v>
      </c>
      <c r="B43" s="12"/>
      <c r="C43" s="82">
        <v>46129.768055555556</v>
      </c>
      <c r="D43" s="12" t="s">
        <v>94</v>
      </c>
      <c r="E43" s="13" t="s">
        <v>707</v>
      </c>
      <c r="F43" s="13" t="s">
        <v>708</v>
      </c>
      <c r="G43" s="13" t="s">
        <v>709</v>
      </c>
      <c r="H43" s="13" t="s">
        <v>710</v>
      </c>
      <c r="I43" s="13" t="s">
        <v>711</v>
      </c>
      <c r="J43" s="13" t="s">
        <v>712</v>
      </c>
      <c r="K43" s="13" t="s">
        <v>713</v>
      </c>
      <c r="L43" s="13" t="s">
        <v>714</v>
      </c>
      <c r="M43" s="13" t="s">
        <v>94</v>
      </c>
      <c r="N43" s="13" t="s">
        <v>94</v>
      </c>
      <c r="O43" s="13" t="s">
        <v>94</v>
      </c>
      <c r="P43" s="13" t="s">
        <v>94</v>
      </c>
      <c r="Q43" s="13" t="s">
        <v>94</v>
      </c>
      <c r="R43" s="13" t="s">
        <v>94</v>
      </c>
      <c r="S43" s="13" t="s">
        <v>94</v>
      </c>
      <c r="T43" s="13" t="s">
        <v>94</v>
      </c>
      <c r="U43" s="12"/>
      <c r="V43" s="13" t="s">
        <v>715</v>
      </c>
      <c r="W43" s="13" t="s">
        <v>716</v>
      </c>
      <c r="X43" s="13" t="s">
        <v>102</v>
      </c>
      <c r="Y43" s="13" t="s">
        <v>94</v>
      </c>
      <c r="Z43" s="13" t="s">
        <v>94</v>
      </c>
      <c r="AA43" s="13" t="s">
        <v>94</v>
      </c>
      <c r="AB43" s="13" t="s">
        <v>94</v>
      </c>
      <c r="AC43" s="13" t="s">
        <v>102</v>
      </c>
      <c r="AD43" s="13" t="s">
        <v>717</v>
      </c>
      <c r="AE43" s="12" t="s">
        <v>106</v>
      </c>
      <c r="AF43" s="13"/>
      <c r="AG43" s="13" t="s">
        <v>94</v>
      </c>
      <c r="AH43" s="13" t="s">
        <v>94</v>
      </c>
      <c r="AI43" s="13" t="s">
        <v>94</v>
      </c>
      <c r="AJ43" s="13" t="s">
        <v>94</v>
      </c>
      <c r="AK43" s="13" t="s">
        <v>94</v>
      </c>
      <c r="AL43" s="13" t="s">
        <v>94</v>
      </c>
      <c r="AM43" s="13" t="s">
        <v>94</v>
      </c>
      <c r="AN43" s="13" t="s">
        <v>718</v>
      </c>
      <c r="AO43" s="13" t="s">
        <v>719</v>
      </c>
      <c r="AP43" s="12"/>
      <c r="AQ43" s="13" t="s">
        <v>720</v>
      </c>
      <c r="AR43" s="13" t="s">
        <v>721</v>
      </c>
      <c r="AS43" s="13" t="s">
        <v>722</v>
      </c>
      <c r="AT43" s="13" t="s">
        <v>112</v>
      </c>
      <c r="AU43" s="41"/>
      <c r="AV43" s="41"/>
      <c r="AW43" s="41"/>
      <c r="AX43" s="41"/>
      <c r="AY43" s="41"/>
    </row>
    <row r="44" spans="1:51" s="40" customFormat="1" ht="15" customHeight="1" x14ac:dyDescent="0.25">
      <c r="A44" s="35">
        <v>49</v>
      </c>
      <c r="B44" s="12"/>
      <c r="C44" s="82">
        <v>46132.660416666666</v>
      </c>
      <c r="D44" s="12" t="s">
        <v>94</v>
      </c>
      <c r="E44" s="13" t="s">
        <v>723</v>
      </c>
      <c r="F44" s="13" t="s">
        <v>724</v>
      </c>
      <c r="G44" s="13" t="s">
        <v>725</v>
      </c>
      <c r="H44" s="13" t="s">
        <v>726</v>
      </c>
      <c r="I44" s="13">
        <v>3180000000</v>
      </c>
      <c r="J44" s="13" t="s">
        <v>727</v>
      </c>
      <c r="K44" s="13" t="s">
        <v>728</v>
      </c>
      <c r="L44" s="13" t="s">
        <v>729</v>
      </c>
      <c r="M44" s="13" t="s">
        <v>94</v>
      </c>
      <c r="N44" s="13" t="s">
        <v>94</v>
      </c>
      <c r="O44" s="13" t="s">
        <v>94</v>
      </c>
      <c r="P44" s="13" t="s">
        <v>94</v>
      </c>
      <c r="Q44" s="13" t="s">
        <v>94</v>
      </c>
      <c r="R44" s="13" t="s">
        <v>94</v>
      </c>
      <c r="S44" s="13" t="s">
        <v>94</v>
      </c>
      <c r="T44" s="13" t="s">
        <v>102</v>
      </c>
      <c r="U44" s="12"/>
      <c r="V44" s="13" t="s">
        <v>730</v>
      </c>
      <c r="W44" s="13" t="s">
        <v>731</v>
      </c>
      <c r="X44" s="13" t="s">
        <v>94</v>
      </c>
      <c r="Y44" s="13" t="s">
        <v>94</v>
      </c>
      <c r="Z44" s="13" t="s">
        <v>94</v>
      </c>
      <c r="AA44" s="13" t="s">
        <v>94</v>
      </c>
      <c r="AB44" s="13" t="s">
        <v>94</v>
      </c>
      <c r="AC44" s="13" t="s">
        <v>102</v>
      </c>
      <c r="AD44" s="13" t="s">
        <v>732</v>
      </c>
      <c r="AE44" s="12" t="s">
        <v>125</v>
      </c>
      <c r="AF44" s="13" t="s">
        <v>733</v>
      </c>
      <c r="AG44" s="13" t="s">
        <v>94</v>
      </c>
      <c r="AH44" s="13" t="s">
        <v>94</v>
      </c>
      <c r="AI44" s="13" t="s">
        <v>102</v>
      </c>
      <c r="AJ44" s="13" t="s">
        <v>102</v>
      </c>
      <c r="AK44" s="13" t="s">
        <v>94</v>
      </c>
      <c r="AL44" s="13" t="s">
        <v>102</v>
      </c>
      <c r="AM44" s="13" t="s">
        <v>94</v>
      </c>
      <c r="AN44" s="13" t="s">
        <v>734</v>
      </c>
      <c r="AO44" s="13" t="s">
        <v>735</v>
      </c>
      <c r="AP44" s="12" t="s">
        <v>128</v>
      </c>
      <c r="AQ44" s="13" t="s">
        <v>736</v>
      </c>
      <c r="AR44" s="13" t="s">
        <v>737</v>
      </c>
      <c r="AS44" s="13" t="s">
        <v>738</v>
      </c>
      <c r="AT44" s="13" t="s">
        <v>112</v>
      </c>
      <c r="AU44" s="41"/>
      <c r="AV44" s="41"/>
      <c r="AW44" s="41"/>
      <c r="AX44" s="41"/>
      <c r="AY44" s="41"/>
    </row>
    <row r="45" spans="1:51" s="40" customFormat="1" ht="15" customHeight="1" x14ac:dyDescent="0.25">
      <c r="A45" s="35">
        <v>50</v>
      </c>
      <c r="B45" s="12"/>
      <c r="C45" s="82">
        <v>46132.700694444444</v>
      </c>
      <c r="D45" s="12" t="s">
        <v>94</v>
      </c>
      <c r="E45" s="13" t="s">
        <v>739</v>
      </c>
      <c r="F45" s="13" t="s">
        <v>740</v>
      </c>
      <c r="G45" s="13" t="s">
        <v>741</v>
      </c>
      <c r="H45" s="13" t="s">
        <v>742</v>
      </c>
      <c r="I45" s="13" t="s">
        <v>743</v>
      </c>
      <c r="J45" s="13" t="s">
        <v>744</v>
      </c>
      <c r="K45" s="13" t="s">
        <v>745</v>
      </c>
      <c r="L45" s="13" t="s">
        <v>746</v>
      </c>
      <c r="M45" s="13" t="s">
        <v>94</v>
      </c>
      <c r="N45" s="13" t="s">
        <v>94</v>
      </c>
      <c r="O45" s="13" t="s">
        <v>94</v>
      </c>
      <c r="P45" s="13" t="s">
        <v>94</v>
      </c>
      <c r="Q45" s="13" t="s">
        <v>102</v>
      </c>
      <c r="R45" s="13" t="s">
        <v>94</v>
      </c>
      <c r="S45" s="13" t="s">
        <v>94</v>
      </c>
      <c r="T45" s="13" t="s">
        <v>102</v>
      </c>
      <c r="U45" s="12"/>
      <c r="V45" s="13" t="s">
        <v>747</v>
      </c>
      <c r="W45" s="13" t="s">
        <v>748</v>
      </c>
      <c r="X45" s="13" t="s">
        <v>102</v>
      </c>
      <c r="Y45" s="13" t="s">
        <v>94</v>
      </c>
      <c r="Z45" s="13" t="s">
        <v>102</v>
      </c>
      <c r="AA45" s="13" t="s">
        <v>102</v>
      </c>
      <c r="AB45" s="13" t="s">
        <v>94</v>
      </c>
      <c r="AC45" s="13" t="s">
        <v>102</v>
      </c>
      <c r="AD45" s="13" t="s">
        <v>749</v>
      </c>
      <c r="AE45" s="12" t="s">
        <v>106</v>
      </c>
      <c r="AF45" s="13"/>
      <c r="AG45" s="13" t="s">
        <v>94</v>
      </c>
      <c r="AH45" s="13" t="s">
        <v>94</v>
      </c>
      <c r="AI45" s="13" t="s">
        <v>94</v>
      </c>
      <c r="AJ45" s="13" t="s">
        <v>94</v>
      </c>
      <c r="AK45" s="13" t="s">
        <v>94</v>
      </c>
      <c r="AL45" s="13" t="s">
        <v>94</v>
      </c>
      <c r="AM45" s="13" t="s">
        <v>94</v>
      </c>
      <c r="AN45" s="13" t="s">
        <v>750</v>
      </c>
      <c r="AO45" s="13" t="s">
        <v>751</v>
      </c>
      <c r="AP45" s="12" t="s">
        <v>276</v>
      </c>
      <c r="AQ45" s="13" t="s">
        <v>752</v>
      </c>
      <c r="AR45" s="13" t="s">
        <v>753</v>
      </c>
      <c r="AS45" s="13" t="s">
        <v>754</v>
      </c>
      <c r="AT45" s="13" t="s">
        <v>112</v>
      </c>
      <c r="AU45" s="41"/>
      <c r="AV45" s="41"/>
      <c r="AW45" s="41"/>
      <c r="AX45" s="41"/>
      <c r="AY45" s="41"/>
    </row>
    <row r="46" spans="1:51" s="40" customFormat="1" ht="15" customHeight="1" x14ac:dyDescent="0.25">
      <c r="A46" s="35">
        <v>51</v>
      </c>
      <c r="B46" s="12"/>
      <c r="C46" s="82">
        <v>46132.824999999997</v>
      </c>
      <c r="D46" s="12" t="s">
        <v>94</v>
      </c>
      <c r="E46" s="13" t="s">
        <v>755</v>
      </c>
      <c r="F46" s="13" t="s">
        <v>756</v>
      </c>
      <c r="G46" s="13" t="s">
        <v>513</v>
      </c>
      <c r="H46" s="13" t="s">
        <v>757</v>
      </c>
      <c r="I46" s="13" t="s">
        <v>758</v>
      </c>
      <c r="J46" s="13" t="s">
        <v>759</v>
      </c>
      <c r="K46" s="13" t="s">
        <v>760</v>
      </c>
      <c r="L46" s="13" t="s">
        <v>761</v>
      </c>
      <c r="M46" s="13" t="s">
        <v>94</v>
      </c>
      <c r="N46" s="13" t="s">
        <v>94</v>
      </c>
      <c r="O46" s="13" t="s">
        <v>94</v>
      </c>
      <c r="P46" s="13" t="s">
        <v>94</v>
      </c>
      <c r="Q46" s="13" t="s">
        <v>102</v>
      </c>
      <c r="R46" s="13" t="s">
        <v>94</v>
      </c>
      <c r="S46" s="13" t="s">
        <v>94</v>
      </c>
      <c r="T46" s="13" t="s">
        <v>102</v>
      </c>
      <c r="U46" s="12"/>
      <c r="V46" s="13" t="s">
        <v>762</v>
      </c>
      <c r="W46" s="13" t="s">
        <v>763</v>
      </c>
      <c r="X46" s="13" t="s">
        <v>94</v>
      </c>
      <c r="Y46" s="13" t="s">
        <v>102</v>
      </c>
      <c r="Z46" s="13" t="s">
        <v>94</v>
      </c>
      <c r="AA46" s="13" t="s">
        <v>94</v>
      </c>
      <c r="AB46" s="13" t="s">
        <v>94</v>
      </c>
      <c r="AC46" s="13" t="s">
        <v>102</v>
      </c>
      <c r="AD46" s="13" t="s">
        <v>764</v>
      </c>
      <c r="AE46" s="12" t="s">
        <v>125</v>
      </c>
      <c r="AF46" s="13" t="s">
        <v>765</v>
      </c>
      <c r="AG46" s="13" t="s">
        <v>102</v>
      </c>
      <c r="AH46" s="13" t="s">
        <v>94</v>
      </c>
      <c r="AI46" s="13" t="s">
        <v>94</v>
      </c>
      <c r="AJ46" s="13" t="s">
        <v>94</v>
      </c>
      <c r="AK46" s="13" t="s">
        <v>94</v>
      </c>
      <c r="AL46" s="13" t="s">
        <v>102</v>
      </c>
      <c r="AM46" s="13" t="s">
        <v>102</v>
      </c>
      <c r="AN46" s="13"/>
      <c r="AO46" s="13" t="s">
        <v>766</v>
      </c>
      <c r="AP46" s="12" t="s">
        <v>570</v>
      </c>
      <c r="AQ46" s="13" t="s">
        <v>767</v>
      </c>
      <c r="AR46" s="13" t="s">
        <v>768</v>
      </c>
      <c r="AS46" s="13" t="s">
        <v>769</v>
      </c>
      <c r="AT46" s="13" t="s">
        <v>112</v>
      </c>
      <c r="AU46" s="41"/>
      <c r="AV46" s="41"/>
      <c r="AW46" s="41"/>
      <c r="AX46" s="41"/>
      <c r="AY46" s="41"/>
    </row>
    <row r="47" spans="1:51" s="40" customFormat="1" ht="15" customHeight="1" x14ac:dyDescent="0.25">
      <c r="A47" s="35">
        <v>52</v>
      </c>
      <c r="B47" s="12"/>
      <c r="C47" s="82">
        <v>46132.831250000003</v>
      </c>
      <c r="D47" s="12" t="s">
        <v>94</v>
      </c>
      <c r="E47" s="13" t="s">
        <v>770</v>
      </c>
      <c r="F47" s="13" t="s">
        <v>771</v>
      </c>
      <c r="G47" s="13" t="s">
        <v>513</v>
      </c>
      <c r="H47" s="13" t="s">
        <v>772</v>
      </c>
      <c r="I47" s="13" t="s">
        <v>773</v>
      </c>
      <c r="J47" s="13" t="s">
        <v>774</v>
      </c>
      <c r="K47" s="13" t="s">
        <v>775</v>
      </c>
      <c r="L47" s="13" t="s">
        <v>776</v>
      </c>
      <c r="M47" s="13" t="s">
        <v>94</v>
      </c>
      <c r="N47" s="13" t="s">
        <v>94</v>
      </c>
      <c r="O47" s="13" t="s">
        <v>94</v>
      </c>
      <c r="P47" s="13" t="s">
        <v>94</v>
      </c>
      <c r="Q47" s="13" t="s">
        <v>94</v>
      </c>
      <c r="R47" s="13" t="s">
        <v>94</v>
      </c>
      <c r="S47" s="13" t="s">
        <v>102</v>
      </c>
      <c r="T47" s="13" t="s">
        <v>94</v>
      </c>
      <c r="U47" s="12" t="s">
        <v>777</v>
      </c>
      <c r="V47" s="13" t="s">
        <v>778</v>
      </c>
      <c r="W47" s="13" t="s">
        <v>779</v>
      </c>
      <c r="X47" s="13" t="s">
        <v>102</v>
      </c>
      <c r="Y47" s="13" t="s">
        <v>102</v>
      </c>
      <c r="Z47" s="13" t="s">
        <v>94</v>
      </c>
      <c r="AA47" s="13" t="s">
        <v>94</v>
      </c>
      <c r="AB47" s="13" t="s">
        <v>94</v>
      </c>
      <c r="AC47" s="13" t="s">
        <v>102</v>
      </c>
      <c r="AD47" s="13" t="s">
        <v>780</v>
      </c>
      <c r="AE47" s="12" t="s">
        <v>106</v>
      </c>
      <c r="AF47" s="13"/>
      <c r="AG47" s="13" t="s">
        <v>94</v>
      </c>
      <c r="AH47" s="13" t="s">
        <v>102</v>
      </c>
      <c r="AI47" s="13" t="s">
        <v>102</v>
      </c>
      <c r="AJ47" s="13" t="s">
        <v>94</v>
      </c>
      <c r="AK47" s="13" t="s">
        <v>94</v>
      </c>
      <c r="AL47" s="13" t="s">
        <v>94</v>
      </c>
      <c r="AM47" s="13" t="s">
        <v>102</v>
      </c>
      <c r="AN47" s="13"/>
      <c r="AO47" s="13" t="s">
        <v>781</v>
      </c>
      <c r="AP47" s="12" t="s">
        <v>128</v>
      </c>
      <c r="AQ47" s="13" t="s">
        <v>782</v>
      </c>
      <c r="AR47" s="13" t="s">
        <v>783</v>
      </c>
      <c r="AS47" s="13" t="s">
        <v>784</v>
      </c>
      <c r="AT47" s="13" t="s">
        <v>112</v>
      </c>
      <c r="AU47" s="41"/>
      <c r="AV47" s="41"/>
      <c r="AW47" s="41"/>
      <c r="AX47" s="41"/>
      <c r="AY47" s="41"/>
    </row>
    <row r="48" spans="1:51" s="40" customFormat="1" ht="15" customHeight="1" x14ac:dyDescent="0.25">
      <c r="A48" s="35">
        <v>53</v>
      </c>
      <c r="B48" s="12"/>
      <c r="C48" s="82">
        <v>46133.763888888891</v>
      </c>
      <c r="D48" s="12" t="s">
        <v>94</v>
      </c>
      <c r="E48" s="13" t="s">
        <v>785</v>
      </c>
      <c r="F48" s="13" t="s">
        <v>786</v>
      </c>
      <c r="G48" s="13" t="s">
        <v>787</v>
      </c>
      <c r="H48" s="13" t="s">
        <v>788</v>
      </c>
      <c r="I48" s="13"/>
      <c r="J48" s="13"/>
      <c r="K48" s="13" t="s">
        <v>789</v>
      </c>
      <c r="L48" s="13" t="s">
        <v>790</v>
      </c>
      <c r="M48" s="13" t="s">
        <v>94</v>
      </c>
      <c r="N48" s="13" t="s">
        <v>94</v>
      </c>
      <c r="O48" s="13" t="s">
        <v>94</v>
      </c>
      <c r="P48" s="13" t="s">
        <v>94</v>
      </c>
      <c r="Q48" s="13" t="s">
        <v>94</v>
      </c>
      <c r="R48" s="13" t="s">
        <v>94</v>
      </c>
      <c r="S48" s="13" t="s">
        <v>94</v>
      </c>
      <c r="T48" s="13" t="s">
        <v>102</v>
      </c>
      <c r="U48" s="12"/>
      <c r="V48" s="13" t="s">
        <v>791</v>
      </c>
      <c r="W48" s="13"/>
      <c r="X48" s="13" t="s">
        <v>94</v>
      </c>
      <c r="Y48" s="13" t="s">
        <v>94</v>
      </c>
      <c r="Z48" s="13" t="s">
        <v>94</v>
      </c>
      <c r="AA48" s="13" t="s">
        <v>94</v>
      </c>
      <c r="AB48" s="13" t="s">
        <v>94</v>
      </c>
      <c r="AC48" s="13" t="s">
        <v>102</v>
      </c>
      <c r="AD48" s="13"/>
      <c r="AE48" s="12" t="s">
        <v>106</v>
      </c>
      <c r="AF48" s="13"/>
      <c r="AG48" s="13" t="s">
        <v>94</v>
      </c>
      <c r="AH48" s="13" t="s">
        <v>94</v>
      </c>
      <c r="AI48" s="13" t="s">
        <v>102</v>
      </c>
      <c r="AJ48" s="13" t="s">
        <v>94</v>
      </c>
      <c r="AK48" s="13" t="s">
        <v>94</v>
      </c>
      <c r="AL48" s="13" t="s">
        <v>94</v>
      </c>
      <c r="AM48" s="13" t="s">
        <v>102</v>
      </c>
      <c r="AN48" s="13"/>
      <c r="AO48" s="13"/>
      <c r="AP48" s="12" t="s">
        <v>128</v>
      </c>
      <c r="AQ48" s="13" t="s">
        <v>792</v>
      </c>
      <c r="AR48" s="13" t="s">
        <v>793</v>
      </c>
      <c r="AS48" s="13" t="s">
        <v>794</v>
      </c>
      <c r="AT48" s="13" t="s">
        <v>112</v>
      </c>
      <c r="AU48" s="41"/>
      <c r="AV48" s="41"/>
      <c r="AW48" s="41"/>
      <c r="AX48" s="41"/>
      <c r="AY48" s="41"/>
    </row>
    <row r="49" spans="1:51" s="40" customFormat="1" ht="15" customHeight="1" x14ac:dyDescent="0.25">
      <c r="A49" s="35">
        <v>54</v>
      </c>
      <c r="B49" s="12"/>
      <c r="C49" s="82">
        <v>46133.765972222223</v>
      </c>
      <c r="D49" s="12" t="s">
        <v>94</v>
      </c>
      <c r="E49" s="13" t="s">
        <v>795</v>
      </c>
      <c r="F49" s="13" t="s">
        <v>796</v>
      </c>
      <c r="G49" s="13" t="s">
        <v>797</v>
      </c>
      <c r="H49" s="13" t="s">
        <v>798</v>
      </c>
      <c r="I49" s="13">
        <v>4170000000</v>
      </c>
      <c r="J49" s="13" t="s">
        <v>799</v>
      </c>
      <c r="K49" s="13" t="s">
        <v>800</v>
      </c>
      <c r="L49" s="13" t="s">
        <v>801</v>
      </c>
      <c r="M49" s="13" t="s">
        <v>102</v>
      </c>
      <c r="N49" s="13" t="s">
        <v>94</v>
      </c>
      <c r="O49" s="13" t="s">
        <v>102</v>
      </c>
      <c r="P49" s="13" t="s">
        <v>94</v>
      </c>
      <c r="Q49" s="13" t="s">
        <v>102</v>
      </c>
      <c r="R49" s="13" t="s">
        <v>94</v>
      </c>
      <c r="S49" s="13" t="s">
        <v>94</v>
      </c>
      <c r="T49" s="13" t="s">
        <v>94</v>
      </c>
      <c r="U49" s="12" t="s">
        <v>802</v>
      </c>
      <c r="V49" s="13" t="s">
        <v>803</v>
      </c>
      <c r="W49" s="13" t="s">
        <v>804</v>
      </c>
      <c r="X49" s="13" t="s">
        <v>94</v>
      </c>
      <c r="Y49" s="13" t="s">
        <v>94</v>
      </c>
      <c r="Z49" s="13" t="s">
        <v>94</v>
      </c>
      <c r="AA49" s="13" t="s">
        <v>94</v>
      </c>
      <c r="AB49" s="13" t="s">
        <v>94</v>
      </c>
      <c r="AC49" s="13" t="s">
        <v>102</v>
      </c>
      <c r="AD49" s="13" t="s">
        <v>805</v>
      </c>
      <c r="AE49" s="12" t="s">
        <v>125</v>
      </c>
      <c r="AF49" s="13" t="s">
        <v>806</v>
      </c>
      <c r="AG49" s="13" t="s">
        <v>94</v>
      </c>
      <c r="AH49" s="13" t="s">
        <v>94</v>
      </c>
      <c r="AI49" s="13" t="s">
        <v>102</v>
      </c>
      <c r="AJ49" s="13" t="s">
        <v>94</v>
      </c>
      <c r="AK49" s="13" t="s">
        <v>102</v>
      </c>
      <c r="AL49" s="13" t="s">
        <v>94</v>
      </c>
      <c r="AM49" s="13" t="s">
        <v>102</v>
      </c>
      <c r="AN49" s="13"/>
      <c r="AO49" s="13" t="s">
        <v>807</v>
      </c>
      <c r="AP49" s="12" t="s">
        <v>128</v>
      </c>
      <c r="AQ49" s="13" t="s">
        <v>808</v>
      </c>
      <c r="AR49" s="13" t="s">
        <v>809</v>
      </c>
      <c r="AS49" s="13" t="s">
        <v>810</v>
      </c>
      <c r="AT49" s="13" t="s">
        <v>112</v>
      </c>
      <c r="AU49" s="41"/>
      <c r="AV49" s="41"/>
      <c r="AW49" s="41"/>
      <c r="AX49" s="41"/>
      <c r="AY49" s="41"/>
    </row>
    <row r="50" spans="1:51" s="40" customFormat="1" ht="15" customHeight="1" x14ac:dyDescent="0.25">
      <c r="A50" s="35">
        <v>55</v>
      </c>
      <c r="B50" s="12"/>
      <c r="C50" s="82">
        <v>46133.768750000003</v>
      </c>
      <c r="D50" s="12" t="s">
        <v>94</v>
      </c>
      <c r="E50" s="13" t="s">
        <v>811</v>
      </c>
      <c r="F50" s="13" t="s">
        <v>812</v>
      </c>
      <c r="G50" s="13" t="s">
        <v>813</v>
      </c>
      <c r="H50" s="13" t="s">
        <v>814</v>
      </c>
      <c r="I50" s="13">
        <v>8130000000</v>
      </c>
      <c r="J50" s="13" t="s">
        <v>815</v>
      </c>
      <c r="K50" s="13" t="s">
        <v>816</v>
      </c>
      <c r="L50" s="13" t="s">
        <v>817</v>
      </c>
      <c r="M50" s="13" t="s">
        <v>94</v>
      </c>
      <c r="N50" s="13" t="s">
        <v>94</v>
      </c>
      <c r="O50" s="13" t="s">
        <v>94</v>
      </c>
      <c r="P50" s="13" t="s">
        <v>94</v>
      </c>
      <c r="Q50" s="13" t="s">
        <v>94</v>
      </c>
      <c r="R50" s="13" t="s">
        <v>94</v>
      </c>
      <c r="S50" s="13" t="s">
        <v>94</v>
      </c>
      <c r="T50" s="13" t="s">
        <v>102</v>
      </c>
      <c r="U50" s="12"/>
      <c r="V50" s="13" t="s">
        <v>818</v>
      </c>
      <c r="W50" s="13"/>
      <c r="X50" s="13" t="s">
        <v>94</v>
      </c>
      <c r="Y50" s="13" t="s">
        <v>94</v>
      </c>
      <c r="Z50" s="13" t="s">
        <v>94</v>
      </c>
      <c r="AA50" s="13" t="s">
        <v>94</v>
      </c>
      <c r="AB50" s="13" t="s">
        <v>94</v>
      </c>
      <c r="AC50" s="13" t="s">
        <v>102</v>
      </c>
      <c r="AD50" s="13" t="s">
        <v>819</v>
      </c>
      <c r="AE50" s="12" t="s">
        <v>106</v>
      </c>
      <c r="AF50" s="13"/>
      <c r="AG50" s="13" t="s">
        <v>94</v>
      </c>
      <c r="AH50" s="13" t="s">
        <v>102</v>
      </c>
      <c r="AI50" s="13" t="s">
        <v>94</v>
      </c>
      <c r="AJ50" s="13" t="s">
        <v>94</v>
      </c>
      <c r="AK50" s="13" t="s">
        <v>102</v>
      </c>
      <c r="AL50" s="13" t="s">
        <v>102</v>
      </c>
      <c r="AM50" s="13" t="s">
        <v>102</v>
      </c>
      <c r="AN50" s="13"/>
      <c r="AO50" s="13" t="s">
        <v>183</v>
      </c>
      <c r="AP50" s="12" t="s">
        <v>276</v>
      </c>
      <c r="AQ50" s="13" t="s">
        <v>820</v>
      </c>
      <c r="AR50" s="13" t="s">
        <v>821</v>
      </c>
      <c r="AS50" s="13" t="s">
        <v>822</v>
      </c>
      <c r="AT50" s="13" t="s">
        <v>112</v>
      </c>
      <c r="AU50" s="41"/>
      <c r="AV50" s="41"/>
      <c r="AW50" s="41"/>
      <c r="AX50" s="41"/>
      <c r="AY50" s="41"/>
    </row>
    <row r="51" spans="1:51" s="40" customFormat="1" ht="15" customHeight="1" x14ac:dyDescent="0.25">
      <c r="A51" s="35">
        <v>56</v>
      </c>
      <c r="B51" s="12"/>
      <c r="C51" s="82">
        <v>46133.775694444441</v>
      </c>
      <c r="D51" s="12" t="s">
        <v>94</v>
      </c>
      <c r="E51" s="13" t="s">
        <v>823</v>
      </c>
      <c r="F51" s="13" t="s">
        <v>824</v>
      </c>
      <c r="G51" s="13" t="s">
        <v>825</v>
      </c>
      <c r="H51" s="13" t="s">
        <v>826</v>
      </c>
      <c r="I51" s="13" t="s">
        <v>827</v>
      </c>
      <c r="J51" s="13" t="s">
        <v>828</v>
      </c>
      <c r="K51" s="13" t="s">
        <v>829</v>
      </c>
      <c r="L51" s="13" t="s">
        <v>830</v>
      </c>
      <c r="M51" s="13" t="s">
        <v>94</v>
      </c>
      <c r="N51" s="13" t="s">
        <v>102</v>
      </c>
      <c r="O51" s="13" t="s">
        <v>94</v>
      </c>
      <c r="P51" s="13" t="s">
        <v>94</v>
      </c>
      <c r="Q51" s="13" t="s">
        <v>102</v>
      </c>
      <c r="R51" s="13" t="s">
        <v>94</v>
      </c>
      <c r="S51" s="13" t="s">
        <v>102</v>
      </c>
      <c r="T51" s="13" t="s">
        <v>94</v>
      </c>
      <c r="U51" s="12" t="s">
        <v>831</v>
      </c>
      <c r="V51" s="13" t="s">
        <v>832</v>
      </c>
      <c r="W51" s="13" t="s">
        <v>833</v>
      </c>
      <c r="X51" s="13" t="s">
        <v>102</v>
      </c>
      <c r="Y51" s="13" t="s">
        <v>102</v>
      </c>
      <c r="Z51" s="13" t="s">
        <v>102</v>
      </c>
      <c r="AA51" s="13" t="s">
        <v>102</v>
      </c>
      <c r="AB51" s="13" t="s">
        <v>94</v>
      </c>
      <c r="AC51" s="13" t="s">
        <v>102</v>
      </c>
      <c r="AD51" s="13" t="s">
        <v>834</v>
      </c>
      <c r="AE51" s="12" t="s">
        <v>106</v>
      </c>
      <c r="AF51" s="13"/>
      <c r="AG51" s="13" t="s">
        <v>94</v>
      </c>
      <c r="AH51" s="13" t="s">
        <v>102</v>
      </c>
      <c r="AI51" s="13" t="s">
        <v>102</v>
      </c>
      <c r="AJ51" s="13" t="s">
        <v>94</v>
      </c>
      <c r="AK51" s="13" t="s">
        <v>102</v>
      </c>
      <c r="AL51" s="13" t="s">
        <v>102</v>
      </c>
      <c r="AM51" s="13" t="s">
        <v>102</v>
      </c>
      <c r="AN51" s="13"/>
      <c r="AO51" s="13" t="s">
        <v>835</v>
      </c>
      <c r="AP51" s="12" t="s">
        <v>128</v>
      </c>
      <c r="AQ51" s="13" t="s">
        <v>836</v>
      </c>
      <c r="AR51" s="13" t="s">
        <v>837</v>
      </c>
      <c r="AS51" s="13" t="s">
        <v>838</v>
      </c>
      <c r="AT51" s="13" t="s">
        <v>112</v>
      </c>
      <c r="AU51" s="41"/>
      <c r="AV51" s="41"/>
      <c r="AW51" s="41"/>
      <c r="AX51" s="41"/>
      <c r="AY51" s="41"/>
    </row>
    <row r="52" spans="1:51" s="40" customFormat="1" ht="15" customHeight="1" x14ac:dyDescent="0.25">
      <c r="A52" s="35">
        <v>57</v>
      </c>
      <c r="B52" s="12"/>
      <c r="C52" s="82">
        <v>46133.823611111111</v>
      </c>
      <c r="D52" s="12" t="s">
        <v>94</v>
      </c>
      <c r="E52" s="13" t="s">
        <v>157</v>
      </c>
      <c r="F52" s="13" t="s">
        <v>158</v>
      </c>
      <c r="G52" s="13" t="s">
        <v>513</v>
      </c>
      <c r="H52" s="13" t="s">
        <v>839</v>
      </c>
      <c r="I52" s="13" t="s">
        <v>840</v>
      </c>
      <c r="J52" s="13" t="s">
        <v>841</v>
      </c>
      <c r="K52" s="13" t="s">
        <v>842</v>
      </c>
      <c r="L52" s="13" t="s">
        <v>843</v>
      </c>
      <c r="M52" s="13" t="s">
        <v>94</v>
      </c>
      <c r="N52" s="13" t="s">
        <v>94</v>
      </c>
      <c r="O52" s="13" t="s">
        <v>94</v>
      </c>
      <c r="P52" s="13" t="s">
        <v>94</v>
      </c>
      <c r="Q52" s="13" t="s">
        <v>94</v>
      </c>
      <c r="R52" s="13" t="s">
        <v>94</v>
      </c>
      <c r="S52" s="13" t="s">
        <v>94</v>
      </c>
      <c r="T52" s="13" t="s">
        <v>94</v>
      </c>
      <c r="U52" s="12" t="s">
        <v>844</v>
      </c>
      <c r="V52" s="13" t="s">
        <v>845</v>
      </c>
      <c r="W52" s="13" t="s">
        <v>846</v>
      </c>
      <c r="X52" s="13" t="s">
        <v>102</v>
      </c>
      <c r="Y52" s="13" t="s">
        <v>102</v>
      </c>
      <c r="Z52" s="13" t="s">
        <v>94</v>
      </c>
      <c r="AA52" s="13" t="s">
        <v>94</v>
      </c>
      <c r="AB52" s="13" t="s">
        <v>94</v>
      </c>
      <c r="AC52" s="13" t="s">
        <v>102</v>
      </c>
      <c r="AD52" s="13" t="s">
        <v>847</v>
      </c>
      <c r="AE52" s="12" t="s">
        <v>125</v>
      </c>
      <c r="AF52" s="13" t="s">
        <v>848</v>
      </c>
      <c r="AG52" s="13" t="s">
        <v>94</v>
      </c>
      <c r="AH52" s="13" t="s">
        <v>94</v>
      </c>
      <c r="AI52" s="13" t="s">
        <v>102</v>
      </c>
      <c r="AJ52" s="13" t="s">
        <v>94</v>
      </c>
      <c r="AK52" s="13" t="s">
        <v>102</v>
      </c>
      <c r="AL52" s="13" t="s">
        <v>102</v>
      </c>
      <c r="AM52" s="13" t="s">
        <v>94</v>
      </c>
      <c r="AN52" s="13" t="s">
        <v>849</v>
      </c>
      <c r="AO52" s="13" t="s">
        <v>850</v>
      </c>
      <c r="AP52" s="12" t="s">
        <v>128</v>
      </c>
      <c r="AQ52" s="13" t="s">
        <v>851</v>
      </c>
      <c r="AR52" s="13" t="s">
        <v>852</v>
      </c>
      <c r="AS52" s="13" t="s">
        <v>853</v>
      </c>
      <c r="AT52" s="13" t="s">
        <v>112</v>
      </c>
      <c r="AU52" s="41"/>
      <c r="AV52" s="41"/>
      <c r="AW52" s="41"/>
      <c r="AX52" s="41"/>
      <c r="AY52" s="41"/>
    </row>
    <row r="53" spans="1:51" s="40" customFormat="1" ht="15" customHeight="1" x14ac:dyDescent="0.25">
      <c r="A53" s="35">
        <v>58</v>
      </c>
      <c r="B53" s="12"/>
      <c r="C53" s="82">
        <v>46133.833333333336</v>
      </c>
      <c r="D53" s="12" t="s">
        <v>94</v>
      </c>
      <c r="E53" s="13" t="s">
        <v>854</v>
      </c>
      <c r="F53" s="13" t="s">
        <v>855</v>
      </c>
      <c r="G53" s="13" t="s">
        <v>513</v>
      </c>
      <c r="H53" s="13" t="s">
        <v>856</v>
      </c>
      <c r="I53" s="13" t="s">
        <v>857</v>
      </c>
      <c r="J53" s="13" t="s">
        <v>858</v>
      </c>
      <c r="K53" s="13" t="s">
        <v>859</v>
      </c>
      <c r="L53" s="13" t="s">
        <v>860</v>
      </c>
      <c r="M53" s="13" t="s">
        <v>94</v>
      </c>
      <c r="N53" s="13" t="s">
        <v>94</v>
      </c>
      <c r="O53" s="13" t="s">
        <v>94</v>
      </c>
      <c r="P53" s="13" t="s">
        <v>94</v>
      </c>
      <c r="Q53" s="13" t="s">
        <v>102</v>
      </c>
      <c r="R53" s="13" t="s">
        <v>94</v>
      </c>
      <c r="S53" s="13" t="s">
        <v>94</v>
      </c>
      <c r="T53" s="13" t="s">
        <v>94</v>
      </c>
      <c r="U53" s="12" t="s">
        <v>861</v>
      </c>
      <c r="V53" s="13" t="s">
        <v>862</v>
      </c>
      <c r="W53" s="13" t="s">
        <v>863</v>
      </c>
      <c r="X53" s="13" t="s">
        <v>94</v>
      </c>
      <c r="Y53" s="13" t="s">
        <v>102</v>
      </c>
      <c r="Z53" s="13" t="s">
        <v>102</v>
      </c>
      <c r="AA53" s="13" t="s">
        <v>102</v>
      </c>
      <c r="AB53" s="13" t="s">
        <v>102</v>
      </c>
      <c r="AC53" s="13" t="s">
        <v>94</v>
      </c>
      <c r="AD53" s="13" t="s">
        <v>864</v>
      </c>
      <c r="AE53" s="12" t="s">
        <v>106</v>
      </c>
      <c r="AF53" s="13"/>
      <c r="AG53" s="13" t="s">
        <v>102</v>
      </c>
      <c r="AH53" s="13" t="s">
        <v>94</v>
      </c>
      <c r="AI53" s="13" t="s">
        <v>102</v>
      </c>
      <c r="AJ53" s="13" t="s">
        <v>94</v>
      </c>
      <c r="AK53" s="13" t="s">
        <v>94</v>
      </c>
      <c r="AL53" s="13" t="s">
        <v>102</v>
      </c>
      <c r="AM53" s="13" t="s">
        <v>94</v>
      </c>
      <c r="AN53" s="13" t="s">
        <v>865</v>
      </c>
      <c r="AO53" s="13" t="s">
        <v>866</v>
      </c>
      <c r="AP53" s="12" t="s">
        <v>128</v>
      </c>
      <c r="AQ53" s="13" t="s">
        <v>867</v>
      </c>
      <c r="AR53" s="13" t="s">
        <v>868</v>
      </c>
      <c r="AS53" s="13" t="s">
        <v>869</v>
      </c>
      <c r="AT53" s="13" t="s">
        <v>112</v>
      </c>
      <c r="AU53" s="41"/>
      <c r="AV53" s="41"/>
      <c r="AW53" s="41"/>
      <c r="AX53" s="41"/>
      <c r="AY53" s="41"/>
    </row>
    <row r="54" spans="1:51" ht="15" customHeight="1" x14ac:dyDescent="0.25">
      <c r="A54" s="35">
        <v>59</v>
      </c>
      <c r="B54" s="12"/>
      <c r="C54" s="82">
        <v>46133.86041666667</v>
      </c>
      <c r="D54" s="12" t="s">
        <v>94</v>
      </c>
      <c r="E54" s="13" t="s">
        <v>870</v>
      </c>
      <c r="F54" s="13" t="s">
        <v>871</v>
      </c>
      <c r="G54" s="13" t="s">
        <v>872</v>
      </c>
      <c r="H54" s="13" t="s">
        <v>873</v>
      </c>
      <c r="I54" s="13"/>
      <c r="J54" s="13" t="s">
        <v>874</v>
      </c>
      <c r="K54" s="13" t="s">
        <v>875</v>
      </c>
      <c r="L54" s="13" t="s">
        <v>876</v>
      </c>
      <c r="M54" s="13" t="s">
        <v>94</v>
      </c>
      <c r="N54" s="13" t="s">
        <v>94</v>
      </c>
      <c r="O54" s="13" t="s">
        <v>94</v>
      </c>
      <c r="P54" s="13" t="s">
        <v>94</v>
      </c>
      <c r="Q54" s="13" t="s">
        <v>94</v>
      </c>
      <c r="R54" s="13" t="s">
        <v>94</v>
      </c>
      <c r="S54" s="13" t="s">
        <v>94</v>
      </c>
      <c r="T54" s="13" t="s">
        <v>94</v>
      </c>
      <c r="U54" s="12" t="s">
        <v>877</v>
      </c>
      <c r="V54" s="13" t="s">
        <v>878</v>
      </c>
      <c r="W54" s="13" t="s">
        <v>879</v>
      </c>
      <c r="X54" s="13" t="s">
        <v>102</v>
      </c>
      <c r="Y54" s="13" t="s">
        <v>94</v>
      </c>
      <c r="Z54" s="13" t="s">
        <v>102</v>
      </c>
      <c r="AA54" s="13" t="s">
        <v>94</v>
      </c>
      <c r="AB54" s="13" t="s">
        <v>94</v>
      </c>
      <c r="AC54" s="13" t="s">
        <v>102</v>
      </c>
      <c r="AD54" s="13" t="s">
        <v>880</v>
      </c>
      <c r="AE54" s="12" t="s">
        <v>106</v>
      </c>
      <c r="AF54" s="13"/>
      <c r="AG54" s="13" t="s">
        <v>94</v>
      </c>
      <c r="AH54" s="13" t="s">
        <v>102</v>
      </c>
      <c r="AI54" s="13" t="s">
        <v>102</v>
      </c>
      <c r="AJ54" s="13" t="s">
        <v>102</v>
      </c>
      <c r="AK54" s="13" t="s">
        <v>102</v>
      </c>
      <c r="AL54" s="13" t="s">
        <v>102</v>
      </c>
      <c r="AM54" s="13" t="s">
        <v>102</v>
      </c>
      <c r="AN54" s="13"/>
      <c r="AO54" s="13" t="s">
        <v>881</v>
      </c>
      <c r="AP54" s="12" t="s">
        <v>128</v>
      </c>
      <c r="AQ54" s="13" t="s">
        <v>882</v>
      </c>
      <c r="AR54" s="13" t="s">
        <v>883</v>
      </c>
      <c r="AS54" s="13" t="s">
        <v>584</v>
      </c>
      <c r="AT54" s="13" t="s">
        <v>112</v>
      </c>
      <c r="AU54" s="41"/>
      <c r="AV54" s="41"/>
      <c r="AW54" s="41"/>
      <c r="AX54" s="41"/>
      <c r="AY54" s="41"/>
    </row>
    <row r="55" spans="1:51" ht="15" customHeight="1" x14ac:dyDescent="0.25">
      <c r="A55" s="35">
        <v>60</v>
      </c>
      <c r="B55" s="12"/>
      <c r="C55" s="82">
        <v>46133.847222222219</v>
      </c>
      <c r="D55" s="12" t="s">
        <v>94</v>
      </c>
      <c r="E55" s="13" t="s">
        <v>884</v>
      </c>
      <c r="F55" s="13" t="s">
        <v>885</v>
      </c>
      <c r="G55" s="13" t="s">
        <v>886</v>
      </c>
      <c r="H55" s="13" t="s">
        <v>887</v>
      </c>
      <c r="I55" s="13" t="s">
        <v>888</v>
      </c>
      <c r="J55" s="13" t="s">
        <v>889</v>
      </c>
      <c r="K55" s="13" t="s">
        <v>890</v>
      </c>
      <c r="L55" s="13" t="s">
        <v>891</v>
      </c>
      <c r="M55" s="13" t="s">
        <v>94</v>
      </c>
      <c r="N55" s="13" t="s">
        <v>94</v>
      </c>
      <c r="O55" s="13" t="s">
        <v>94</v>
      </c>
      <c r="P55" s="13" t="s">
        <v>102</v>
      </c>
      <c r="Q55" s="13" t="s">
        <v>102</v>
      </c>
      <c r="R55" s="13" t="s">
        <v>94</v>
      </c>
      <c r="S55" s="13" t="s">
        <v>102</v>
      </c>
      <c r="T55" s="13" t="s">
        <v>102</v>
      </c>
      <c r="U55" s="12"/>
      <c r="V55" s="13" t="s">
        <v>892</v>
      </c>
      <c r="W55" s="13" t="s">
        <v>893</v>
      </c>
      <c r="X55" s="13" t="s">
        <v>102</v>
      </c>
      <c r="Y55" s="13" t="s">
        <v>102</v>
      </c>
      <c r="Z55" s="13" t="s">
        <v>94</v>
      </c>
      <c r="AA55" s="13" t="s">
        <v>94</v>
      </c>
      <c r="AB55" s="13" t="s">
        <v>94</v>
      </c>
      <c r="AC55" s="13" t="s">
        <v>102</v>
      </c>
      <c r="AD55" s="13"/>
      <c r="AE55" s="12" t="s">
        <v>106</v>
      </c>
      <c r="AF55" s="13"/>
      <c r="AG55" s="13" t="s">
        <v>94</v>
      </c>
      <c r="AH55" s="13" t="s">
        <v>94</v>
      </c>
      <c r="AI55" s="13" t="s">
        <v>102</v>
      </c>
      <c r="AJ55" s="13" t="s">
        <v>94</v>
      </c>
      <c r="AK55" s="13" t="s">
        <v>94</v>
      </c>
      <c r="AL55" s="13" t="s">
        <v>102</v>
      </c>
      <c r="AM55" s="13" t="s">
        <v>102</v>
      </c>
      <c r="AN55" s="13"/>
      <c r="AO55" s="13" t="s">
        <v>894</v>
      </c>
      <c r="AP55" s="12" t="s">
        <v>128</v>
      </c>
      <c r="AQ55" s="13" t="s">
        <v>895</v>
      </c>
      <c r="AR55" s="13" t="s">
        <v>896</v>
      </c>
      <c r="AS55" s="13" t="s">
        <v>897</v>
      </c>
      <c r="AT55" s="13" t="s">
        <v>112</v>
      </c>
      <c r="AU55" s="41"/>
      <c r="AV55" s="41"/>
      <c r="AW55" s="41"/>
      <c r="AX55" s="41"/>
      <c r="AY55" s="41"/>
    </row>
    <row r="56" spans="1:51" ht="15" customHeight="1" x14ac:dyDescent="0.25">
      <c r="A56" s="35">
        <v>61</v>
      </c>
      <c r="B56" s="12"/>
      <c r="C56" s="82">
        <v>46133.847916666666</v>
      </c>
      <c r="D56" s="12" t="s">
        <v>94</v>
      </c>
      <c r="E56" s="13" t="s">
        <v>898</v>
      </c>
      <c r="F56" s="13" t="s">
        <v>899</v>
      </c>
      <c r="G56" s="13" t="s">
        <v>900</v>
      </c>
      <c r="H56" s="13" t="s">
        <v>901</v>
      </c>
      <c r="I56" s="13" t="s">
        <v>902</v>
      </c>
      <c r="J56" s="13" t="s">
        <v>903</v>
      </c>
      <c r="K56" s="13" t="s">
        <v>904</v>
      </c>
      <c r="L56" s="13" t="s">
        <v>905</v>
      </c>
      <c r="M56" s="13" t="s">
        <v>94</v>
      </c>
      <c r="N56" s="13" t="s">
        <v>94</v>
      </c>
      <c r="O56" s="13" t="s">
        <v>94</v>
      </c>
      <c r="P56" s="13" t="s">
        <v>102</v>
      </c>
      <c r="Q56" s="13" t="s">
        <v>94</v>
      </c>
      <c r="R56" s="13" t="s">
        <v>102</v>
      </c>
      <c r="S56" s="13" t="s">
        <v>94</v>
      </c>
      <c r="T56" s="13" t="s">
        <v>94</v>
      </c>
      <c r="U56" s="12"/>
      <c r="V56" s="13" t="s">
        <v>906</v>
      </c>
      <c r="W56" s="13" t="s">
        <v>907</v>
      </c>
      <c r="X56" s="13" t="s">
        <v>102</v>
      </c>
      <c r="Y56" s="13" t="s">
        <v>102</v>
      </c>
      <c r="Z56" s="13" t="s">
        <v>94</v>
      </c>
      <c r="AA56" s="13" t="s">
        <v>94</v>
      </c>
      <c r="AB56" s="13" t="s">
        <v>94</v>
      </c>
      <c r="AC56" s="13" t="s">
        <v>102</v>
      </c>
      <c r="AD56" s="13" t="s">
        <v>908</v>
      </c>
      <c r="AE56" s="12" t="s">
        <v>106</v>
      </c>
      <c r="AF56" s="13"/>
      <c r="AG56" s="13" t="s">
        <v>94</v>
      </c>
      <c r="AH56" s="13" t="s">
        <v>94</v>
      </c>
      <c r="AI56" s="13" t="s">
        <v>94</v>
      </c>
      <c r="AJ56" s="13" t="s">
        <v>94</v>
      </c>
      <c r="AK56" s="13" t="s">
        <v>94</v>
      </c>
      <c r="AL56" s="13" t="s">
        <v>94</v>
      </c>
      <c r="AM56" s="13" t="s">
        <v>94</v>
      </c>
      <c r="AN56" s="13"/>
      <c r="AO56" s="13" t="s">
        <v>183</v>
      </c>
      <c r="AP56" s="12" t="s">
        <v>128</v>
      </c>
      <c r="AQ56" s="13" t="s">
        <v>909</v>
      </c>
      <c r="AR56" s="13" t="s">
        <v>910</v>
      </c>
      <c r="AS56" s="13" t="s">
        <v>911</v>
      </c>
      <c r="AT56" s="13" t="s">
        <v>112</v>
      </c>
      <c r="AU56" s="41"/>
      <c r="AV56" s="41"/>
      <c r="AW56" s="41"/>
      <c r="AX56" s="41"/>
      <c r="AY56" s="41"/>
    </row>
    <row r="57" spans="1:51" ht="15" customHeight="1" x14ac:dyDescent="0.25">
      <c r="A57" s="35">
        <v>62</v>
      </c>
      <c r="B57" s="12"/>
      <c r="C57" s="82">
        <v>46133.92291666667</v>
      </c>
      <c r="D57" s="12" t="s">
        <v>94</v>
      </c>
      <c r="E57" s="13" t="s">
        <v>912</v>
      </c>
      <c r="F57" s="13" t="s">
        <v>913</v>
      </c>
      <c r="G57" s="13" t="s">
        <v>914</v>
      </c>
      <c r="H57" s="13" t="s">
        <v>915</v>
      </c>
      <c r="I57" s="13">
        <v>8130000000</v>
      </c>
      <c r="J57" s="13" t="s">
        <v>916</v>
      </c>
      <c r="K57" s="13" t="s">
        <v>917</v>
      </c>
      <c r="L57" s="13" t="s">
        <v>918</v>
      </c>
      <c r="M57" s="13" t="s">
        <v>94</v>
      </c>
      <c r="N57" s="13" t="s">
        <v>94</v>
      </c>
      <c r="O57" s="13" t="s">
        <v>94</v>
      </c>
      <c r="P57" s="13" t="s">
        <v>102</v>
      </c>
      <c r="Q57" s="13" t="s">
        <v>102</v>
      </c>
      <c r="R57" s="13" t="s">
        <v>94</v>
      </c>
      <c r="S57" s="13" t="s">
        <v>94</v>
      </c>
      <c r="T57" s="13" t="s">
        <v>102</v>
      </c>
      <c r="U57" s="12"/>
      <c r="V57" s="13" t="s">
        <v>919</v>
      </c>
      <c r="W57" s="13" t="s">
        <v>920</v>
      </c>
      <c r="X57" s="13" t="s">
        <v>102</v>
      </c>
      <c r="Y57" s="13" t="s">
        <v>102</v>
      </c>
      <c r="Z57" s="13" t="s">
        <v>102</v>
      </c>
      <c r="AA57" s="13" t="s">
        <v>102</v>
      </c>
      <c r="AB57" s="13" t="s">
        <v>94</v>
      </c>
      <c r="AC57" s="13" t="s">
        <v>102</v>
      </c>
      <c r="AD57" s="13" t="s">
        <v>921</v>
      </c>
      <c r="AE57" s="12" t="s">
        <v>125</v>
      </c>
      <c r="AF57" s="13" t="s">
        <v>922</v>
      </c>
      <c r="AG57" s="13" t="s">
        <v>94</v>
      </c>
      <c r="AH57" s="13" t="s">
        <v>94</v>
      </c>
      <c r="AI57" s="13" t="s">
        <v>102</v>
      </c>
      <c r="AJ57" s="13" t="s">
        <v>102</v>
      </c>
      <c r="AK57" s="13" t="s">
        <v>94</v>
      </c>
      <c r="AL57" s="13" t="s">
        <v>102</v>
      </c>
      <c r="AM57" s="13" t="s">
        <v>102</v>
      </c>
      <c r="AN57" s="13"/>
      <c r="AO57" s="13" t="s">
        <v>923</v>
      </c>
      <c r="AP57" s="12" t="s">
        <v>128</v>
      </c>
      <c r="AQ57" s="13" t="s">
        <v>924</v>
      </c>
      <c r="AR57" s="13" t="s">
        <v>925</v>
      </c>
      <c r="AS57" s="13" t="s">
        <v>926</v>
      </c>
      <c r="AT57" s="13" t="s">
        <v>112</v>
      </c>
      <c r="AU57" s="41"/>
      <c r="AV57" s="41"/>
      <c r="AW57" s="41"/>
      <c r="AX57" s="41"/>
      <c r="AY57" s="41"/>
    </row>
    <row r="58" spans="1:51" ht="15" customHeight="1" x14ac:dyDescent="0.25">
      <c r="A58" s="35">
        <v>63</v>
      </c>
      <c r="B58" s="12"/>
      <c r="C58" s="82">
        <v>46134.065972222219</v>
      </c>
      <c r="D58" s="12" t="s">
        <v>94</v>
      </c>
      <c r="E58" s="13" t="s">
        <v>927</v>
      </c>
      <c r="F58" s="13" t="s">
        <v>928</v>
      </c>
      <c r="G58" s="13" t="s">
        <v>929</v>
      </c>
      <c r="H58" s="13" t="s">
        <v>930</v>
      </c>
      <c r="I58" s="13" t="s">
        <v>931</v>
      </c>
      <c r="J58" s="13" t="s">
        <v>932</v>
      </c>
      <c r="K58" s="13" t="s">
        <v>933</v>
      </c>
      <c r="L58" s="13" t="s">
        <v>934</v>
      </c>
      <c r="M58" s="13" t="s">
        <v>94</v>
      </c>
      <c r="N58" s="13" t="s">
        <v>94</v>
      </c>
      <c r="O58" s="13" t="s">
        <v>94</v>
      </c>
      <c r="P58" s="13" t="s">
        <v>102</v>
      </c>
      <c r="Q58" s="13" t="s">
        <v>102</v>
      </c>
      <c r="R58" s="13" t="s">
        <v>102</v>
      </c>
      <c r="S58" s="13" t="s">
        <v>102</v>
      </c>
      <c r="T58" s="13" t="s">
        <v>102</v>
      </c>
      <c r="U58" s="12"/>
      <c r="V58" s="13" t="s">
        <v>935</v>
      </c>
      <c r="W58" s="13" t="s">
        <v>936</v>
      </c>
      <c r="X58" s="13" t="s">
        <v>102</v>
      </c>
      <c r="Y58" s="13" t="s">
        <v>102</v>
      </c>
      <c r="Z58" s="13" t="s">
        <v>102</v>
      </c>
      <c r="AA58" s="13" t="s">
        <v>94</v>
      </c>
      <c r="AB58" s="13" t="s">
        <v>94</v>
      </c>
      <c r="AC58" s="13" t="s">
        <v>102</v>
      </c>
      <c r="AD58" s="13" t="s">
        <v>937</v>
      </c>
      <c r="AE58" s="12" t="s">
        <v>125</v>
      </c>
      <c r="AF58" s="13" t="s">
        <v>938</v>
      </c>
      <c r="AG58" s="13" t="s">
        <v>102</v>
      </c>
      <c r="AH58" s="13" t="s">
        <v>102</v>
      </c>
      <c r="AI58" s="13" t="s">
        <v>102</v>
      </c>
      <c r="AJ58" s="13" t="s">
        <v>94</v>
      </c>
      <c r="AK58" s="13" t="s">
        <v>102</v>
      </c>
      <c r="AL58" s="13" t="s">
        <v>94</v>
      </c>
      <c r="AM58" s="13" t="s">
        <v>94</v>
      </c>
      <c r="AN58" s="13" t="s">
        <v>939</v>
      </c>
      <c r="AO58" s="13" t="s">
        <v>940</v>
      </c>
      <c r="AP58" s="12" t="s">
        <v>570</v>
      </c>
      <c r="AQ58" s="13" t="s">
        <v>941</v>
      </c>
      <c r="AR58" s="13" t="s">
        <v>942</v>
      </c>
      <c r="AS58" s="13" t="s">
        <v>943</v>
      </c>
      <c r="AT58" s="13" t="s">
        <v>112</v>
      </c>
      <c r="AU58" s="41"/>
      <c r="AV58" s="41"/>
      <c r="AW58" s="41"/>
      <c r="AX58" s="41"/>
      <c r="AY58" s="41"/>
    </row>
    <row r="59" spans="1:51" ht="15" customHeight="1" x14ac:dyDescent="0.25">
      <c r="A59" s="35">
        <v>64</v>
      </c>
      <c r="B59" s="12"/>
      <c r="C59" s="82">
        <v>46134.546527777777</v>
      </c>
      <c r="D59" s="12" t="s">
        <v>94</v>
      </c>
      <c r="E59" s="13" t="s">
        <v>944</v>
      </c>
      <c r="F59" s="13" t="s">
        <v>945</v>
      </c>
      <c r="G59" s="13" t="s">
        <v>946</v>
      </c>
      <c r="H59" s="13" t="s">
        <v>947</v>
      </c>
      <c r="I59" s="13" t="s">
        <v>948</v>
      </c>
      <c r="J59" s="13" t="s">
        <v>949</v>
      </c>
      <c r="K59" s="13" t="s">
        <v>950</v>
      </c>
      <c r="L59" s="13" t="s">
        <v>951</v>
      </c>
      <c r="M59" s="13" t="s">
        <v>94</v>
      </c>
      <c r="N59" s="13" t="s">
        <v>94</v>
      </c>
      <c r="O59" s="13" t="s">
        <v>94</v>
      </c>
      <c r="P59" s="13" t="s">
        <v>94</v>
      </c>
      <c r="Q59" s="13" t="s">
        <v>94</v>
      </c>
      <c r="R59" s="13" t="s">
        <v>94</v>
      </c>
      <c r="S59" s="13" t="s">
        <v>94</v>
      </c>
      <c r="T59" s="13" t="s">
        <v>94</v>
      </c>
      <c r="U59" s="12" t="s">
        <v>952</v>
      </c>
      <c r="V59" s="13" t="s">
        <v>953</v>
      </c>
      <c r="W59" s="13" t="s">
        <v>954</v>
      </c>
      <c r="X59" s="13" t="s">
        <v>102</v>
      </c>
      <c r="Y59" s="13" t="s">
        <v>94</v>
      </c>
      <c r="Z59" s="13" t="s">
        <v>94</v>
      </c>
      <c r="AA59" s="13" t="s">
        <v>94</v>
      </c>
      <c r="AB59" s="13" t="s">
        <v>94</v>
      </c>
      <c r="AC59" s="13" t="s">
        <v>102</v>
      </c>
      <c r="AD59" s="13" t="s">
        <v>955</v>
      </c>
      <c r="AE59" s="12" t="s">
        <v>125</v>
      </c>
      <c r="AF59" s="13" t="s">
        <v>956</v>
      </c>
      <c r="AG59" s="13" t="s">
        <v>94</v>
      </c>
      <c r="AH59" s="13" t="s">
        <v>94</v>
      </c>
      <c r="AI59" s="13" t="s">
        <v>94</v>
      </c>
      <c r="AJ59" s="13" t="s">
        <v>94</v>
      </c>
      <c r="AK59" s="13" t="s">
        <v>94</v>
      </c>
      <c r="AL59" s="13" t="s">
        <v>94</v>
      </c>
      <c r="AM59" s="13" t="s">
        <v>94</v>
      </c>
      <c r="AN59" s="13" t="s">
        <v>957</v>
      </c>
      <c r="AO59" s="13" t="s">
        <v>958</v>
      </c>
      <c r="AP59" s="12" t="s">
        <v>128</v>
      </c>
      <c r="AQ59" s="13" t="s">
        <v>959</v>
      </c>
      <c r="AR59" s="13" t="s">
        <v>960</v>
      </c>
      <c r="AS59" s="13" t="s">
        <v>510</v>
      </c>
      <c r="AT59" s="13" t="s">
        <v>112</v>
      </c>
      <c r="AU59" s="41"/>
      <c r="AV59" s="41"/>
      <c r="AW59" s="41"/>
      <c r="AX59" s="41"/>
      <c r="AY59" s="41"/>
    </row>
    <row r="60" spans="1:51" ht="15" customHeight="1" x14ac:dyDescent="0.25">
      <c r="A60" s="35">
        <v>65</v>
      </c>
      <c r="B60" s="12"/>
      <c r="C60" s="82">
        <v>46134.597916666666</v>
      </c>
      <c r="D60" s="12" t="s">
        <v>94</v>
      </c>
      <c r="E60" s="13" t="s">
        <v>961</v>
      </c>
      <c r="F60" s="13" t="s">
        <v>962</v>
      </c>
      <c r="G60" s="13" t="s">
        <v>963</v>
      </c>
      <c r="H60" s="13" t="s">
        <v>964</v>
      </c>
      <c r="I60" s="13">
        <v>3130000000</v>
      </c>
      <c r="J60" s="13" t="s">
        <v>965</v>
      </c>
      <c r="K60" s="13" t="s">
        <v>966</v>
      </c>
      <c r="L60" s="13" t="s">
        <v>967</v>
      </c>
      <c r="M60" s="13" t="s">
        <v>94</v>
      </c>
      <c r="N60" s="13" t="s">
        <v>94</v>
      </c>
      <c r="O60" s="13" t="s">
        <v>94</v>
      </c>
      <c r="P60" s="13" t="s">
        <v>94</v>
      </c>
      <c r="Q60" s="13" t="s">
        <v>94</v>
      </c>
      <c r="R60" s="13" t="s">
        <v>94</v>
      </c>
      <c r="S60" s="13" t="s">
        <v>94</v>
      </c>
      <c r="T60" s="13" t="s">
        <v>102</v>
      </c>
      <c r="U60" s="12"/>
      <c r="V60" s="13" t="s">
        <v>968</v>
      </c>
      <c r="W60" s="13" t="s">
        <v>969</v>
      </c>
      <c r="X60" s="13" t="s">
        <v>94</v>
      </c>
      <c r="Y60" s="13" t="s">
        <v>94</v>
      </c>
      <c r="Z60" s="13" t="s">
        <v>94</v>
      </c>
      <c r="AA60" s="13" t="s">
        <v>94</v>
      </c>
      <c r="AB60" s="13" t="s">
        <v>94</v>
      </c>
      <c r="AC60" s="13" t="s">
        <v>102</v>
      </c>
      <c r="AD60" s="13" t="s">
        <v>970</v>
      </c>
      <c r="AE60" s="12" t="s">
        <v>125</v>
      </c>
      <c r="AF60" s="13" t="s">
        <v>971</v>
      </c>
      <c r="AG60" s="13" t="s">
        <v>94</v>
      </c>
      <c r="AH60" s="13" t="s">
        <v>94</v>
      </c>
      <c r="AI60" s="13" t="s">
        <v>94</v>
      </c>
      <c r="AJ60" s="13" t="s">
        <v>94</v>
      </c>
      <c r="AK60" s="13" t="s">
        <v>94</v>
      </c>
      <c r="AL60" s="13" t="s">
        <v>94</v>
      </c>
      <c r="AM60" s="13" t="s">
        <v>102</v>
      </c>
      <c r="AN60" s="13"/>
      <c r="AO60" s="13" t="s">
        <v>972</v>
      </c>
      <c r="AP60" s="12" t="s">
        <v>128</v>
      </c>
      <c r="AQ60" s="13" t="s">
        <v>973</v>
      </c>
      <c r="AR60" s="13" t="s">
        <v>974</v>
      </c>
      <c r="AS60" s="13" t="s">
        <v>975</v>
      </c>
      <c r="AT60" s="13" t="s">
        <v>112</v>
      </c>
      <c r="AU60" s="41"/>
      <c r="AV60" s="41"/>
      <c r="AW60" s="41"/>
      <c r="AX60" s="41"/>
      <c r="AY60" s="41"/>
    </row>
    <row r="61" spans="1:51" ht="15" customHeight="1" x14ac:dyDescent="0.25">
      <c r="A61" s="35">
        <v>66</v>
      </c>
      <c r="B61" s="12"/>
      <c r="C61" s="82">
        <v>46134.618055555555</v>
      </c>
      <c r="D61" s="12" t="s">
        <v>94</v>
      </c>
      <c r="E61" s="13" t="s">
        <v>976</v>
      </c>
      <c r="F61" s="13" t="s">
        <v>977</v>
      </c>
      <c r="G61" s="13" t="s">
        <v>978</v>
      </c>
      <c r="H61" s="13" t="s">
        <v>979</v>
      </c>
      <c r="I61" s="13">
        <v>3040000000</v>
      </c>
      <c r="J61" s="13" t="s">
        <v>980</v>
      </c>
      <c r="K61" s="13" t="s">
        <v>981</v>
      </c>
      <c r="L61" s="13" t="s">
        <v>982</v>
      </c>
      <c r="M61" s="13" t="s">
        <v>94</v>
      </c>
      <c r="N61" s="13" t="s">
        <v>102</v>
      </c>
      <c r="O61" s="13" t="s">
        <v>102</v>
      </c>
      <c r="P61" s="13" t="s">
        <v>102</v>
      </c>
      <c r="Q61" s="13" t="s">
        <v>102</v>
      </c>
      <c r="R61" s="13" t="s">
        <v>94</v>
      </c>
      <c r="S61" s="13" t="s">
        <v>94</v>
      </c>
      <c r="T61" s="13" t="s">
        <v>94</v>
      </c>
      <c r="U61" s="12" t="s">
        <v>983</v>
      </c>
      <c r="V61" s="13" t="s">
        <v>984</v>
      </c>
      <c r="W61" s="13" t="s">
        <v>985</v>
      </c>
      <c r="X61" s="13" t="s">
        <v>102</v>
      </c>
      <c r="Y61" s="13" t="s">
        <v>94</v>
      </c>
      <c r="Z61" s="13" t="s">
        <v>102</v>
      </c>
      <c r="AA61" s="13" t="s">
        <v>94</v>
      </c>
      <c r="AB61" s="13" t="s">
        <v>94</v>
      </c>
      <c r="AC61" s="13" t="s">
        <v>102</v>
      </c>
      <c r="AD61" s="13"/>
      <c r="AE61" s="12" t="s">
        <v>106</v>
      </c>
      <c r="AF61" s="13"/>
      <c r="AG61" s="13" t="s">
        <v>102</v>
      </c>
      <c r="AH61" s="13" t="s">
        <v>94</v>
      </c>
      <c r="AI61" s="13" t="s">
        <v>102</v>
      </c>
      <c r="AJ61" s="13" t="s">
        <v>94</v>
      </c>
      <c r="AK61" s="13" t="s">
        <v>94</v>
      </c>
      <c r="AL61" s="13" t="s">
        <v>102</v>
      </c>
      <c r="AM61" s="13" t="s">
        <v>102</v>
      </c>
      <c r="AN61" s="13"/>
      <c r="AO61" s="13" t="s">
        <v>183</v>
      </c>
      <c r="AP61" s="12" t="s">
        <v>128</v>
      </c>
      <c r="AQ61" s="13" t="s">
        <v>986</v>
      </c>
      <c r="AR61" s="13" t="s">
        <v>987</v>
      </c>
      <c r="AS61" s="13" t="s">
        <v>988</v>
      </c>
      <c r="AT61" s="13" t="s">
        <v>112</v>
      </c>
      <c r="AU61" s="41"/>
      <c r="AV61" s="41"/>
      <c r="AW61" s="41"/>
      <c r="AX61" s="41"/>
      <c r="AY61" s="41"/>
    </row>
    <row r="62" spans="1:51" ht="15" customHeight="1" x14ac:dyDescent="0.25">
      <c r="A62" s="35">
        <v>67</v>
      </c>
      <c r="B62" s="12"/>
      <c r="C62" s="82">
        <v>46134.686805555553</v>
      </c>
      <c r="D62" s="12" t="s">
        <v>94</v>
      </c>
      <c r="E62" s="13" t="s">
        <v>989</v>
      </c>
      <c r="F62" s="13" t="s">
        <v>990</v>
      </c>
      <c r="G62" s="13" t="s">
        <v>991</v>
      </c>
      <c r="H62" s="13" t="s">
        <v>992</v>
      </c>
      <c r="I62" s="13" t="s">
        <v>993</v>
      </c>
      <c r="J62" s="13" t="s">
        <v>994</v>
      </c>
      <c r="K62" s="13" t="s">
        <v>995</v>
      </c>
      <c r="L62" s="13" t="s">
        <v>996</v>
      </c>
      <c r="M62" s="13" t="s">
        <v>94</v>
      </c>
      <c r="N62" s="13" t="s">
        <v>94</v>
      </c>
      <c r="O62" s="13" t="s">
        <v>94</v>
      </c>
      <c r="P62" s="13" t="s">
        <v>94</v>
      </c>
      <c r="Q62" s="13" t="s">
        <v>102</v>
      </c>
      <c r="R62" s="13" t="s">
        <v>102</v>
      </c>
      <c r="S62" s="13" t="s">
        <v>94</v>
      </c>
      <c r="T62" s="13" t="s">
        <v>102</v>
      </c>
      <c r="U62" s="12"/>
      <c r="V62" s="13" t="s">
        <v>997</v>
      </c>
      <c r="W62" s="13" t="s">
        <v>998</v>
      </c>
      <c r="X62" s="13" t="s">
        <v>102</v>
      </c>
      <c r="Y62" s="13" t="s">
        <v>102</v>
      </c>
      <c r="Z62" s="13" t="s">
        <v>94</v>
      </c>
      <c r="AA62" s="13" t="s">
        <v>94</v>
      </c>
      <c r="AB62" s="13" t="s">
        <v>102</v>
      </c>
      <c r="AC62" s="13" t="s">
        <v>102</v>
      </c>
      <c r="AD62" s="13" t="s">
        <v>999</v>
      </c>
      <c r="AE62" s="12" t="s">
        <v>125</v>
      </c>
      <c r="AF62" s="13" t="s">
        <v>1000</v>
      </c>
      <c r="AG62" s="13" t="s">
        <v>94</v>
      </c>
      <c r="AH62" s="13" t="s">
        <v>94</v>
      </c>
      <c r="AI62" s="13" t="s">
        <v>102</v>
      </c>
      <c r="AJ62" s="13" t="s">
        <v>102</v>
      </c>
      <c r="AK62" s="13" t="s">
        <v>94</v>
      </c>
      <c r="AL62" s="13" t="s">
        <v>102</v>
      </c>
      <c r="AM62" s="13" t="s">
        <v>102</v>
      </c>
      <c r="AN62" s="13"/>
      <c r="AO62" s="13" t="s">
        <v>1001</v>
      </c>
      <c r="AP62" s="12" t="s">
        <v>570</v>
      </c>
      <c r="AQ62" s="13" t="s">
        <v>1002</v>
      </c>
      <c r="AR62" s="13" t="s">
        <v>1003</v>
      </c>
      <c r="AS62" s="13" t="s">
        <v>1004</v>
      </c>
      <c r="AT62" s="13" t="s">
        <v>112</v>
      </c>
      <c r="AU62" s="41"/>
      <c r="AV62" s="41"/>
      <c r="AW62" s="41"/>
      <c r="AX62" s="41"/>
      <c r="AY62" s="41"/>
    </row>
    <row r="63" spans="1:51" ht="15" customHeight="1" x14ac:dyDescent="0.25">
      <c r="A63" s="35">
        <v>68</v>
      </c>
      <c r="B63" s="12"/>
      <c r="C63" s="82">
        <v>46134.709027777775</v>
      </c>
      <c r="D63" s="12" t="s">
        <v>94</v>
      </c>
      <c r="E63" s="13" t="s">
        <v>1005</v>
      </c>
      <c r="F63" s="13" t="s">
        <v>1006</v>
      </c>
      <c r="G63" s="13" t="s">
        <v>513</v>
      </c>
      <c r="H63" s="13" t="s">
        <v>1007</v>
      </c>
      <c r="I63" s="13" t="s">
        <v>1008</v>
      </c>
      <c r="J63" s="13" t="s">
        <v>1009</v>
      </c>
      <c r="K63" s="13" t="s">
        <v>1010</v>
      </c>
      <c r="L63" s="13" t="s">
        <v>1011</v>
      </c>
      <c r="M63" s="13" t="s">
        <v>94</v>
      </c>
      <c r="N63" s="13" t="s">
        <v>94</v>
      </c>
      <c r="O63" s="13" t="s">
        <v>94</v>
      </c>
      <c r="P63" s="13" t="s">
        <v>94</v>
      </c>
      <c r="Q63" s="13" t="s">
        <v>94</v>
      </c>
      <c r="R63" s="13" t="s">
        <v>94</v>
      </c>
      <c r="S63" s="13" t="s">
        <v>94</v>
      </c>
      <c r="T63" s="13" t="s">
        <v>102</v>
      </c>
      <c r="U63" s="12"/>
      <c r="V63" s="13" t="s">
        <v>1012</v>
      </c>
      <c r="W63" s="13" t="s">
        <v>1013</v>
      </c>
      <c r="X63" s="13" t="s">
        <v>94</v>
      </c>
      <c r="Y63" s="13" t="s">
        <v>94</v>
      </c>
      <c r="Z63" s="13" t="s">
        <v>94</v>
      </c>
      <c r="AA63" s="13" t="s">
        <v>94</v>
      </c>
      <c r="AB63" s="13" t="s">
        <v>94</v>
      </c>
      <c r="AC63" s="13" t="s">
        <v>102</v>
      </c>
      <c r="AD63" s="13" t="s">
        <v>1014</v>
      </c>
      <c r="AE63" s="12" t="s">
        <v>125</v>
      </c>
      <c r="AF63" s="13" t="s">
        <v>1015</v>
      </c>
      <c r="AG63" s="13" t="s">
        <v>94</v>
      </c>
      <c r="AH63" s="13" t="s">
        <v>94</v>
      </c>
      <c r="AI63" s="13" t="s">
        <v>94</v>
      </c>
      <c r="AJ63" s="13" t="s">
        <v>94</v>
      </c>
      <c r="AK63" s="13" t="s">
        <v>94</v>
      </c>
      <c r="AL63" s="13" t="s">
        <v>94</v>
      </c>
      <c r="AM63" s="13" t="s">
        <v>102</v>
      </c>
      <c r="AN63" s="13"/>
      <c r="AO63" s="13" t="s">
        <v>183</v>
      </c>
      <c r="AP63" s="12" t="s">
        <v>128</v>
      </c>
      <c r="AQ63" s="13" t="s">
        <v>1016</v>
      </c>
      <c r="AR63" s="13" t="s">
        <v>1017</v>
      </c>
      <c r="AS63" s="13" t="s">
        <v>1018</v>
      </c>
      <c r="AT63" s="13" t="s">
        <v>112</v>
      </c>
      <c r="AU63" s="41"/>
      <c r="AV63" s="41"/>
      <c r="AW63" s="41"/>
      <c r="AX63" s="41"/>
      <c r="AY63" s="41"/>
    </row>
    <row r="64" spans="1:51" ht="15" customHeight="1" x14ac:dyDescent="0.25">
      <c r="A64" s="35">
        <v>70</v>
      </c>
      <c r="B64" s="12"/>
      <c r="C64" s="82">
        <v>46134.789583333331</v>
      </c>
      <c r="D64" s="12" t="s">
        <v>94</v>
      </c>
      <c r="E64" s="13" t="s">
        <v>1019</v>
      </c>
      <c r="F64" s="13" t="s">
        <v>1020</v>
      </c>
      <c r="G64" s="13" t="s">
        <v>174</v>
      </c>
      <c r="H64" s="13" t="s">
        <v>1021</v>
      </c>
      <c r="I64" s="13" t="s">
        <v>1022</v>
      </c>
      <c r="J64" s="13" t="s">
        <v>1023</v>
      </c>
      <c r="K64" s="13" t="s">
        <v>1024</v>
      </c>
      <c r="L64" s="13" t="s">
        <v>1025</v>
      </c>
      <c r="M64" s="13" t="s">
        <v>94</v>
      </c>
      <c r="N64" s="13" t="s">
        <v>102</v>
      </c>
      <c r="O64" s="13" t="s">
        <v>102</v>
      </c>
      <c r="P64" s="13" t="s">
        <v>102</v>
      </c>
      <c r="Q64" s="13" t="s">
        <v>102</v>
      </c>
      <c r="R64" s="13" t="s">
        <v>94</v>
      </c>
      <c r="S64" s="13" t="s">
        <v>94</v>
      </c>
      <c r="T64" s="13" t="s">
        <v>94</v>
      </c>
      <c r="U64" s="12" t="s">
        <v>1026</v>
      </c>
      <c r="V64" s="13" t="s">
        <v>1027</v>
      </c>
      <c r="W64" s="13" t="s">
        <v>1028</v>
      </c>
      <c r="X64" s="13" t="s">
        <v>94</v>
      </c>
      <c r="Y64" s="13" t="s">
        <v>102</v>
      </c>
      <c r="Z64" s="13" t="s">
        <v>94</v>
      </c>
      <c r="AA64" s="13" t="s">
        <v>94</v>
      </c>
      <c r="AB64" s="13" t="s">
        <v>94</v>
      </c>
      <c r="AC64" s="13" t="s">
        <v>102</v>
      </c>
      <c r="AD64" s="13" t="s">
        <v>1029</v>
      </c>
      <c r="AE64" s="12" t="s">
        <v>106</v>
      </c>
      <c r="AF64" s="13"/>
      <c r="AG64" s="13" t="s">
        <v>102</v>
      </c>
      <c r="AH64" s="13" t="s">
        <v>102</v>
      </c>
      <c r="AI64" s="13" t="s">
        <v>102</v>
      </c>
      <c r="AJ64" s="13" t="s">
        <v>94</v>
      </c>
      <c r="AK64" s="13" t="s">
        <v>102</v>
      </c>
      <c r="AL64" s="13" t="s">
        <v>102</v>
      </c>
      <c r="AM64" s="13" t="s">
        <v>94</v>
      </c>
      <c r="AN64" s="13" t="s">
        <v>1030</v>
      </c>
      <c r="AO64" s="13" t="s">
        <v>1031</v>
      </c>
      <c r="AP64" s="12" t="s">
        <v>128</v>
      </c>
      <c r="AQ64" s="13" t="s">
        <v>1032</v>
      </c>
      <c r="AR64" s="13" t="s">
        <v>1033</v>
      </c>
      <c r="AS64" s="13" t="s">
        <v>1034</v>
      </c>
      <c r="AT64" s="13" t="s">
        <v>112</v>
      </c>
      <c r="AU64" s="41"/>
      <c r="AV64" s="41"/>
      <c r="AW64" s="41"/>
      <c r="AX64" s="41"/>
      <c r="AY64" s="41"/>
    </row>
    <row r="65" spans="1:51" ht="15" customHeight="1" x14ac:dyDescent="0.25">
      <c r="A65" s="35">
        <v>71</v>
      </c>
      <c r="B65" s="12"/>
      <c r="C65" s="82">
        <v>46134.961805555555</v>
      </c>
      <c r="D65" s="12" t="s">
        <v>94</v>
      </c>
      <c r="E65" s="13" t="s">
        <v>1035</v>
      </c>
      <c r="F65" s="13" t="s">
        <v>1036</v>
      </c>
      <c r="G65" s="13" t="s">
        <v>1037</v>
      </c>
      <c r="H65" s="13" t="s">
        <v>1038</v>
      </c>
      <c r="I65" s="13" t="s">
        <v>1039</v>
      </c>
      <c r="J65" s="13" t="s">
        <v>1040</v>
      </c>
      <c r="K65" s="13" t="s">
        <v>1041</v>
      </c>
      <c r="L65" s="13" t="s">
        <v>1042</v>
      </c>
      <c r="M65" s="13" t="s">
        <v>94</v>
      </c>
      <c r="N65" s="13" t="s">
        <v>94</v>
      </c>
      <c r="O65" s="13" t="s">
        <v>94</v>
      </c>
      <c r="P65" s="13" t="s">
        <v>94</v>
      </c>
      <c r="Q65" s="13" t="s">
        <v>94</v>
      </c>
      <c r="R65" s="13" t="s">
        <v>94</v>
      </c>
      <c r="S65" s="13" t="s">
        <v>94</v>
      </c>
      <c r="T65" s="13" t="s">
        <v>94</v>
      </c>
      <c r="U65" s="12" t="s">
        <v>1043</v>
      </c>
      <c r="V65" s="13" t="s">
        <v>1044</v>
      </c>
      <c r="W65" s="13" t="s">
        <v>1045</v>
      </c>
      <c r="X65" s="13" t="s">
        <v>94</v>
      </c>
      <c r="Y65" s="13" t="s">
        <v>94</v>
      </c>
      <c r="Z65" s="13" t="s">
        <v>94</v>
      </c>
      <c r="AA65" s="13" t="s">
        <v>94</v>
      </c>
      <c r="AB65" s="13" t="s">
        <v>94</v>
      </c>
      <c r="AC65" s="13" t="s">
        <v>102</v>
      </c>
      <c r="AD65" s="13" t="s">
        <v>1046</v>
      </c>
      <c r="AE65" s="12" t="s">
        <v>106</v>
      </c>
      <c r="AF65" s="13"/>
      <c r="AG65" s="13" t="s">
        <v>102</v>
      </c>
      <c r="AH65" s="13" t="s">
        <v>94</v>
      </c>
      <c r="AI65" s="13" t="s">
        <v>94</v>
      </c>
      <c r="AJ65" s="13" t="s">
        <v>102</v>
      </c>
      <c r="AK65" s="13" t="s">
        <v>102</v>
      </c>
      <c r="AL65" s="13" t="s">
        <v>102</v>
      </c>
      <c r="AM65" s="13" t="s">
        <v>94</v>
      </c>
      <c r="AN65" s="13" t="s">
        <v>1047</v>
      </c>
      <c r="AO65" s="13" t="s">
        <v>1048</v>
      </c>
      <c r="AP65" s="12" t="s">
        <v>276</v>
      </c>
      <c r="AQ65" s="13" t="s">
        <v>1049</v>
      </c>
      <c r="AR65" s="13" t="s">
        <v>1050</v>
      </c>
      <c r="AS65" s="13" t="s">
        <v>1051</v>
      </c>
      <c r="AT65" s="13" t="s">
        <v>112</v>
      </c>
      <c r="AU65" s="41"/>
      <c r="AV65" s="41"/>
      <c r="AW65" s="41"/>
      <c r="AX65" s="41"/>
      <c r="AY65" s="41"/>
    </row>
    <row r="66" spans="1:51" ht="15" customHeight="1" x14ac:dyDescent="0.25">
      <c r="A66" s="35">
        <v>72</v>
      </c>
      <c r="B66" s="12"/>
      <c r="C66" s="82">
        <v>46135.124305555553</v>
      </c>
      <c r="D66" s="12" t="s">
        <v>94</v>
      </c>
      <c r="E66" s="13" t="s">
        <v>1052</v>
      </c>
      <c r="F66" s="13" t="s">
        <v>1053</v>
      </c>
      <c r="G66" s="13" t="s">
        <v>1054</v>
      </c>
      <c r="H66" s="13" t="s">
        <v>1055</v>
      </c>
      <c r="I66" s="13">
        <v>2200000000</v>
      </c>
      <c r="J66" s="13" t="s">
        <v>1056</v>
      </c>
      <c r="K66" s="13" t="s">
        <v>1057</v>
      </c>
      <c r="L66" s="13" t="s">
        <v>1058</v>
      </c>
      <c r="M66" s="13" t="s">
        <v>102</v>
      </c>
      <c r="N66" s="13" t="s">
        <v>102</v>
      </c>
      <c r="O66" s="13" t="s">
        <v>102</v>
      </c>
      <c r="P66" s="13" t="s">
        <v>102</v>
      </c>
      <c r="Q66" s="13" t="s">
        <v>94</v>
      </c>
      <c r="R66" s="13" t="s">
        <v>94</v>
      </c>
      <c r="S66" s="13" t="s">
        <v>94</v>
      </c>
      <c r="T66" s="13" t="s">
        <v>94</v>
      </c>
      <c r="U66" s="12" t="s">
        <v>1059</v>
      </c>
      <c r="V66" s="13" t="s">
        <v>1060</v>
      </c>
      <c r="W66" s="13" t="s">
        <v>1061</v>
      </c>
      <c r="X66" s="13" t="s">
        <v>102</v>
      </c>
      <c r="Y66" s="13" t="s">
        <v>94</v>
      </c>
      <c r="Z66" s="13" t="s">
        <v>94</v>
      </c>
      <c r="AA66" s="13" t="s">
        <v>94</v>
      </c>
      <c r="AB66" s="13" t="s">
        <v>94</v>
      </c>
      <c r="AC66" s="13" t="s">
        <v>102</v>
      </c>
      <c r="AD66" s="13" t="s">
        <v>1062</v>
      </c>
      <c r="AE66" s="12" t="s">
        <v>106</v>
      </c>
      <c r="AF66" s="13"/>
      <c r="AG66" s="13" t="s">
        <v>102</v>
      </c>
      <c r="AH66" s="13" t="s">
        <v>94</v>
      </c>
      <c r="AI66" s="13" t="s">
        <v>94</v>
      </c>
      <c r="AJ66" s="13" t="s">
        <v>94</v>
      </c>
      <c r="AK66" s="13" t="s">
        <v>94</v>
      </c>
      <c r="AL66" s="13" t="s">
        <v>94</v>
      </c>
      <c r="AM66" s="13" t="s">
        <v>102</v>
      </c>
      <c r="AN66" s="13"/>
      <c r="AO66" s="13" t="s">
        <v>1063</v>
      </c>
      <c r="AP66" s="12" t="s">
        <v>128</v>
      </c>
      <c r="AQ66" s="13" t="s">
        <v>1064</v>
      </c>
      <c r="AR66" s="13" t="s">
        <v>1065</v>
      </c>
      <c r="AS66" s="13" t="s">
        <v>1066</v>
      </c>
      <c r="AT66" s="13" t="s">
        <v>112</v>
      </c>
      <c r="AU66" s="41"/>
      <c r="AV66" s="41"/>
      <c r="AW66" s="41"/>
      <c r="AX66" s="41"/>
      <c r="AY66" s="41"/>
    </row>
    <row r="67" spans="1:51" ht="15" customHeight="1" x14ac:dyDescent="0.25">
      <c r="A67" s="35">
        <v>73</v>
      </c>
      <c r="B67" s="12"/>
      <c r="C67" s="82">
        <v>46135.161805555559</v>
      </c>
      <c r="D67" s="12" t="s">
        <v>94</v>
      </c>
      <c r="E67" s="13" t="s">
        <v>1067</v>
      </c>
      <c r="F67" s="13" t="s">
        <v>1068</v>
      </c>
      <c r="G67" s="13" t="s">
        <v>1069</v>
      </c>
      <c r="H67" s="13" t="s">
        <v>1070</v>
      </c>
      <c r="I67" s="13" t="s">
        <v>1071</v>
      </c>
      <c r="J67" s="13" t="s">
        <v>1072</v>
      </c>
      <c r="K67" s="13" t="s">
        <v>1073</v>
      </c>
      <c r="L67" s="13" t="s">
        <v>1074</v>
      </c>
      <c r="M67" s="13" t="s">
        <v>102</v>
      </c>
      <c r="N67" s="13" t="s">
        <v>94</v>
      </c>
      <c r="O67" s="13" t="s">
        <v>94</v>
      </c>
      <c r="P67" s="13" t="s">
        <v>94</v>
      </c>
      <c r="Q67" s="13" t="s">
        <v>102</v>
      </c>
      <c r="R67" s="13" t="s">
        <v>102</v>
      </c>
      <c r="S67" s="13" t="s">
        <v>94</v>
      </c>
      <c r="T67" s="13" t="s">
        <v>102</v>
      </c>
      <c r="U67" s="12"/>
      <c r="V67" s="13" t="s">
        <v>1075</v>
      </c>
      <c r="W67" s="13" t="s">
        <v>1076</v>
      </c>
      <c r="X67" s="13" t="s">
        <v>102</v>
      </c>
      <c r="Y67" s="13" t="s">
        <v>94</v>
      </c>
      <c r="Z67" s="13" t="s">
        <v>94</v>
      </c>
      <c r="AA67" s="13" t="s">
        <v>94</v>
      </c>
      <c r="AB67" s="13" t="s">
        <v>94</v>
      </c>
      <c r="AC67" s="13" t="s">
        <v>102</v>
      </c>
      <c r="AD67" s="13" t="s">
        <v>1077</v>
      </c>
      <c r="AE67" s="12" t="s">
        <v>125</v>
      </c>
      <c r="AF67" s="13" t="s">
        <v>1078</v>
      </c>
      <c r="AG67" s="13" t="s">
        <v>94</v>
      </c>
      <c r="AH67" s="13" t="s">
        <v>102</v>
      </c>
      <c r="AI67" s="13" t="s">
        <v>102</v>
      </c>
      <c r="AJ67" s="13" t="s">
        <v>102</v>
      </c>
      <c r="AK67" s="13" t="s">
        <v>94</v>
      </c>
      <c r="AL67" s="13" t="s">
        <v>102</v>
      </c>
      <c r="AM67" s="13" t="s">
        <v>102</v>
      </c>
      <c r="AN67" s="13"/>
      <c r="AO67" s="13" t="s">
        <v>1079</v>
      </c>
      <c r="AP67" s="12" t="s">
        <v>570</v>
      </c>
      <c r="AQ67" s="13" t="s">
        <v>1080</v>
      </c>
      <c r="AR67" s="13" t="s">
        <v>1081</v>
      </c>
      <c r="AS67" s="13" t="s">
        <v>1082</v>
      </c>
      <c r="AT67" s="13" t="s">
        <v>112</v>
      </c>
      <c r="AU67" s="41"/>
      <c r="AV67" s="41"/>
      <c r="AW67" s="41"/>
      <c r="AX67" s="41"/>
      <c r="AY67" s="41"/>
    </row>
    <row r="68" spans="1:51" ht="15" customHeight="1" x14ac:dyDescent="0.25">
      <c r="A68" s="35">
        <v>74</v>
      </c>
      <c r="B68" s="12"/>
      <c r="C68" s="82">
        <v>46135.6</v>
      </c>
      <c r="D68" s="12" t="s">
        <v>94</v>
      </c>
      <c r="E68" s="13" t="s">
        <v>1083</v>
      </c>
      <c r="F68" s="13" t="s">
        <v>1084</v>
      </c>
      <c r="G68" s="13" t="s">
        <v>1085</v>
      </c>
      <c r="H68" s="13" t="s">
        <v>1086</v>
      </c>
      <c r="I68" s="13" t="s">
        <v>1087</v>
      </c>
      <c r="J68" s="13" t="s">
        <v>1088</v>
      </c>
      <c r="K68" s="13" t="s">
        <v>1089</v>
      </c>
      <c r="L68" s="13" t="s">
        <v>1090</v>
      </c>
      <c r="M68" s="13" t="s">
        <v>102</v>
      </c>
      <c r="N68" s="13" t="s">
        <v>102</v>
      </c>
      <c r="O68" s="13" t="s">
        <v>102</v>
      </c>
      <c r="P68" s="13" t="s">
        <v>94</v>
      </c>
      <c r="Q68" s="13" t="s">
        <v>102</v>
      </c>
      <c r="R68" s="13" t="s">
        <v>94</v>
      </c>
      <c r="S68" s="13" t="s">
        <v>94</v>
      </c>
      <c r="T68" s="13" t="s">
        <v>102</v>
      </c>
      <c r="U68" s="12"/>
      <c r="V68" s="13" t="s">
        <v>1091</v>
      </c>
      <c r="W68" s="13" t="s">
        <v>1092</v>
      </c>
      <c r="X68" s="13" t="s">
        <v>94</v>
      </c>
      <c r="Y68" s="13" t="s">
        <v>94</v>
      </c>
      <c r="Z68" s="13" t="s">
        <v>94</v>
      </c>
      <c r="AA68" s="13" t="s">
        <v>102</v>
      </c>
      <c r="AB68" s="13" t="s">
        <v>102</v>
      </c>
      <c r="AC68" s="13" t="s">
        <v>102</v>
      </c>
      <c r="AD68" s="13" t="s">
        <v>1093</v>
      </c>
      <c r="AE68" s="12" t="s">
        <v>106</v>
      </c>
      <c r="AF68" s="13"/>
      <c r="AG68" s="13" t="s">
        <v>94</v>
      </c>
      <c r="AH68" s="13" t="s">
        <v>102</v>
      </c>
      <c r="AI68" s="13" t="s">
        <v>102</v>
      </c>
      <c r="AJ68" s="13" t="s">
        <v>94</v>
      </c>
      <c r="AK68" s="13" t="s">
        <v>102</v>
      </c>
      <c r="AL68" s="13" t="s">
        <v>102</v>
      </c>
      <c r="AM68" s="13" t="s">
        <v>102</v>
      </c>
      <c r="AN68" s="13"/>
      <c r="AO68" s="13" t="s">
        <v>183</v>
      </c>
      <c r="AP68" s="12" t="s">
        <v>276</v>
      </c>
      <c r="AQ68" s="13" t="s">
        <v>1094</v>
      </c>
      <c r="AR68" s="13" t="s">
        <v>1095</v>
      </c>
      <c r="AS68" s="13" t="s">
        <v>1096</v>
      </c>
      <c r="AT68" s="13" t="s">
        <v>112</v>
      </c>
      <c r="AU68" s="41"/>
      <c r="AV68" s="41"/>
      <c r="AW68" s="41"/>
      <c r="AX68" s="41"/>
      <c r="AY68" s="41"/>
    </row>
    <row r="69" spans="1:51" ht="15" customHeight="1" x14ac:dyDescent="0.25">
      <c r="A69" s="35">
        <v>75</v>
      </c>
      <c r="B69" s="12"/>
      <c r="C69" s="82">
        <v>46135.63958333333</v>
      </c>
      <c r="D69" s="12" t="s">
        <v>94</v>
      </c>
      <c r="E69" s="13" t="s">
        <v>1097</v>
      </c>
      <c r="F69" s="13" t="s">
        <v>1098</v>
      </c>
      <c r="G69" s="13" t="s">
        <v>1099</v>
      </c>
      <c r="H69" s="13" t="s">
        <v>1100</v>
      </c>
      <c r="I69" s="13" t="s">
        <v>1101</v>
      </c>
      <c r="J69" s="13" t="s">
        <v>1102</v>
      </c>
      <c r="K69" s="13" t="s">
        <v>1103</v>
      </c>
      <c r="L69" s="13" t="s">
        <v>1104</v>
      </c>
      <c r="M69" s="13" t="s">
        <v>94</v>
      </c>
      <c r="N69" s="13" t="s">
        <v>94</v>
      </c>
      <c r="O69" s="13" t="s">
        <v>94</v>
      </c>
      <c r="P69" s="13" t="s">
        <v>94</v>
      </c>
      <c r="Q69" s="13" t="s">
        <v>102</v>
      </c>
      <c r="R69" s="13" t="s">
        <v>94</v>
      </c>
      <c r="S69" s="13" t="s">
        <v>94</v>
      </c>
      <c r="T69" s="13" t="s">
        <v>102</v>
      </c>
      <c r="U69" s="12"/>
      <c r="V69" s="13" t="s">
        <v>1105</v>
      </c>
      <c r="W69" s="13" t="s">
        <v>1106</v>
      </c>
      <c r="X69" s="13" t="s">
        <v>94</v>
      </c>
      <c r="Y69" s="13" t="s">
        <v>102</v>
      </c>
      <c r="Z69" s="13" t="s">
        <v>102</v>
      </c>
      <c r="AA69" s="13" t="s">
        <v>102</v>
      </c>
      <c r="AB69" s="13" t="s">
        <v>94</v>
      </c>
      <c r="AC69" s="13" t="s">
        <v>102</v>
      </c>
      <c r="AD69" s="13" t="s">
        <v>1107</v>
      </c>
      <c r="AE69" s="12" t="s">
        <v>125</v>
      </c>
      <c r="AF69" s="13" t="s">
        <v>1108</v>
      </c>
      <c r="AG69" s="13" t="s">
        <v>102</v>
      </c>
      <c r="AH69" s="13" t="s">
        <v>102</v>
      </c>
      <c r="AI69" s="13" t="s">
        <v>94</v>
      </c>
      <c r="AJ69" s="13" t="s">
        <v>102</v>
      </c>
      <c r="AK69" s="13" t="s">
        <v>102</v>
      </c>
      <c r="AL69" s="13" t="s">
        <v>102</v>
      </c>
      <c r="AM69" s="13" t="s">
        <v>102</v>
      </c>
      <c r="AN69" s="13"/>
      <c r="AO69" s="13" t="s">
        <v>1109</v>
      </c>
      <c r="AP69" s="12" t="s">
        <v>128</v>
      </c>
      <c r="AQ69" s="13" t="s">
        <v>1110</v>
      </c>
      <c r="AR69" s="13" t="s">
        <v>1111</v>
      </c>
      <c r="AS69" s="13" t="s">
        <v>1112</v>
      </c>
      <c r="AT69" s="13" t="s">
        <v>112</v>
      </c>
      <c r="AU69" s="41"/>
      <c r="AV69" s="41"/>
      <c r="AW69" s="41"/>
      <c r="AX69" s="41"/>
      <c r="AY69" s="41"/>
    </row>
    <row r="70" spans="1:51" ht="15" customHeight="1" x14ac:dyDescent="0.25">
      <c r="A70" s="35">
        <v>76</v>
      </c>
      <c r="B70" s="12"/>
      <c r="C70" s="82">
        <v>46135.666666666664</v>
      </c>
      <c r="D70" s="12" t="s">
        <v>94</v>
      </c>
      <c r="E70" s="13" t="s">
        <v>1113</v>
      </c>
      <c r="F70" s="13" t="s">
        <v>1114</v>
      </c>
      <c r="G70" s="13" t="s">
        <v>1115</v>
      </c>
      <c r="H70" s="13" t="s">
        <v>1116</v>
      </c>
      <c r="I70" s="13">
        <v>3170000000</v>
      </c>
      <c r="J70" s="13" t="s">
        <v>1117</v>
      </c>
      <c r="K70" s="13" t="s">
        <v>1118</v>
      </c>
      <c r="L70" s="13" t="s">
        <v>1119</v>
      </c>
      <c r="M70" s="13" t="s">
        <v>102</v>
      </c>
      <c r="N70" s="13" t="s">
        <v>102</v>
      </c>
      <c r="O70" s="13" t="s">
        <v>102</v>
      </c>
      <c r="P70" s="13" t="s">
        <v>94</v>
      </c>
      <c r="Q70" s="13" t="s">
        <v>102</v>
      </c>
      <c r="R70" s="13" t="s">
        <v>102</v>
      </c>
      <c r="S70" s="13" t="s">
        <v>102</v>
      </c>
      <c r="T70" s="13" t="s">
        <v>94</v>
      </c>
      <c r="U70" s="12" t="s">
        <v>1120</v>
      </c>
      <c r="V70" s="13" t="s">
        <v>1121</v>
      </c>
      <c r="W70" s="13" t="s">
        <v>1122</v>
      </c>
      <c r="X70" s="13" t="s">
        <v>102</v>
      </c>
      <c r="Y70" s="13" t="s">
        <v>94</v>
      </c>
      <c r="Z70" s="13" t="s">
        <v>94</v>
      </c>
      <c r="AA70" s="13" t="s">
        <v>102</v>
      </c>
      <c r="AB70" s="13" t="s">
        <v>102</v>
      </c>
      <c r="AC70" s="13" t="s">
        <v>102</v>
      </c>
      <c r="AD70" s="13" t="s">
        <v>1123</v>
      </c>
      <c r="AE70" s="12" t="s">
        <v>125</v>
      </c>
      <c r="AF70" s="13" t="s">
        <v>1124</v>
      </c>
      <c r="AG70" s="13" t="s">
        <v>102</v>
      </c>
      <c r="AH70" s="13" t="s">
        <v>94</v>
      </c>
      <c r="AI70" s="13" t="s">
        <v>102</v>
      </c>
      <c r="AJ70" s="13" t="s">
        <v>94</v>
      </c>
      <c r="AK70" s="13" t="s">
        <v>102</v>
      </c>
      <c r="AL70" s="13" t="s">
        <v>102</v>
      </c>
      <c r="AM70" s="13" t="s">
        <v>102</v>
      </c>
      <c r="AN70" s="13"/>
      <c r="AO70" s="13" t="s">
        <v>1125</v>
      </c>
      <c r="AP70" s="12" t="s">
        <v>128</v>
      </c>
      <c r="AQ70" s="13" t="s">
        <v>1126</v>
      </c>
      <c r="AR70" s="13" t="s">
        <v>1127</v>
      </c>
      <c r="AS70" s="13" t="s">
        <v>1128</v>
      </c>
      <c r="AT70" s="13" t="s">
        <v>112</v>
      </c>
      <c r="AU70" s="41"/>
      <c r="AV70" s="41"/>
      <c r="AW70" s="41"/>
      <c r="AX70" s="41"/>
      <c r="AY70" s="41"/>
    </row>
    <row r="71" spans="1:51" ht="15" customHeight="1" x14ac:dyDescent="0.25">
      <c r="A71" s="35">
        <v>77</v>
      </c>
      <c r="B71" s="12"/>
      <c r="C71" s="82">
        <v>46135.715277777781</v>
      </c>
      <c r="D71" s="12" t="s">
        <v>94</v>
      </c>
      <c r="E71" s="13" t="s">
        <v>1129</v>
      </c>
      <c r="F71" s="13" t="s">
        <v>1130</v>
      </c>
      <c r="G71" s="13" t="s">
        <v>1131</v>
      </c>
      <c r="H71" s="13" t="s">
        <v>1132</v>
      </c>
      <c r="I71" s="13" t="s">
        <v>1133</v>
      </c>
      <c r="J71" s="13" t="s">
        <v>1134</v>
      </c>
      <c r="K71" s="13" t="s">
        <v>1135</v>
      </c>
      <c r="L71" s="13" t="s">
        <v>1136</v>
      </c>
      <c r="M71" s="13" t="s">
        <v>94</v>
      </c>
      <c r="N71" s="13" t="s">
        <v>94</v>
      </c>
      <c r="O71" s="13" t="s">
        <v>94</v>
      </c>
      <c r="P71" s="13" t="s">
        <v>94</v>
      </c>
      <c r="Q71" s="13" t="s">
        <v>94</v>
      </c>
      <c r="R71" s="13" t="s">
        <v>94</v>
      </c>
      <c r="S71" s="13" t="s">
        <v>94</v>
      </c>
      <c r="T71" s="13" t="s">
        <v>102</v>
      </c>
      <c r="U71" s="12"/>
      <c r="V71" s="13" t="s">
        <v>1137</v>
      </c>
      <c r="W71" s="13" t="s">
        <v>1138</v>
      </c>
      <c r="X71" s="13" t="s">
        <v>94</v>
      </c>
      <c r="Y71" s="13" t="s">
        <v>102</v>
      </c>
      <c r="Z71" s="13" t="s">
        <v>94</v>
      </c>
      <c r="AA71" s="13" t="s">
        <v>94</v>
      </c>
      <c r="AB71" s="13" t="s">
        <v>94</v>
      </c>
      <c r="AC71" s="13" t="s">
        <v>102</v>
      </c>
      <c r="AD71" s="13" t="s">
        <v>1139</v>
      </c>
      <c r="AE71" s="12" t="s">
        <v>106</v>
      </c>
      <c r="AF71" s="13"/>
      <c r="AG71" s="13" t="s">
        <v>94</v>
      </c>
      <c r="AH71" s="13" t="s">
        <v>94</v>
      </c>
      <c r="AI71" s="13" t="s">
        <v>94</v>
      </c>
      <c r="AJ71" s="13" t="s">
        <v>94</v>
      </c>
      <c r="AK71" s="13" t="s">
        <v>94</v>
      </c>
      <c r="AL71" s="13" t="s">
        <v>94</v>
      </c>
      <c r="AM71" s="13" t="s">
        <v>102</v>
      </c>
      <c r="AN71" s="13"/>
      <c r="AO71" s="13" t="s">
        <v>275</v>
      </c>
      <c r="AP71" s="12" t="s">
        <v>276</v>
      </c>
      <c r="AQ71" s="13" t="s">
        <v>1140</v>
      </c>
      <c r="AR71" s="13" t="s">
        <v>1141</v>
      </c>
      <c r="AS71" s="13" t="s">
        <v>1142</v>
      </c>
      <c r="AT71" s="13" t="s">
        <v>112</v>
      </c>
      <c r="AU71" s="41"/>
      <c r="AV71" s="41"/>
      <c r="AW71" s="41"/>
      <c r="AX71" s="41"/>
      <c r="AY71" s="41"/>
    </row>
    <row r="72" spans="1:51" ht="15" customHeight="1" x14ac:dyDescent="0.25">
      <c r="A72" s="35">
        <v>78</v>
      </c>
      <c r="B72" s="12"/>
      <c r="C72" s="82">
        <v>46135.748611111114</v>
      </c>
      <c r="D72" s="12" t="s">
        <v>94</v>
      </c>
      <c r="E72" s="13" t="s">
        <v>1143</v>
      </c>
      <c r="F72" s="13" t="s">
        <v>1144</v>
      </c>
      <c r="G72" s="13" t="s">
        <v>1145</v>
      </c>
      <c r="H72" s="13" t="s">
        <v>1146</v>
      </c>
      <c r="I72" s="13">
        <v>9200000000</v>
      </c>
      <c r="J72" s="13" t="s">
        <v>1147</v>
      </c>
      <c r="K72" s="13" t="s">
        <v>1148</v>
      </c>
      <c r="L72" s="13" t="s">
        <v>1149</v>
      </c>
      <c r="M72" s="13" t="s">
        <v>102</v>
      </c>
      <c r="N72" s="13" t="s">
        <v>94</v>
      </c>
      <c r="O72" s="13" t="s">
        <v>94</v>
      </c>
      <c r="P72" s="13" t="s">
        <v>102</v>
      </c>
      <c r="Q72" s="13" t="s">
        <v>102</v>
      </c>
      <c r="R72" s="13" t="s">
        <v>94</v>
      </c>
      <c r="S72" s="13" t="s">
        <v>102</v>
      </c>
      <c r="T72" s="13" t="s">
        <v>102</v>
      </c>
      <c r="U72" s="12"/>
      <c r="V72" s="13" t="s">
        <v>1150</v>
      </c>
      <c r="W72" s="13" t="s">
        <v>1151</v>
      </c>
      <c r="X72" s="13" t="s">
        <v>102</v>
      </c>
      <c r="Y72" s="13" t="s">
        <v>102</v>
      </c>
      <c r="Z72" s="13" t="s">
        <v>102</v>
      </c>
      <c r="AA72" s="13" t="s">
        <v>94</v>
      </c>
      <c r="AB72" s="13" t="s">
        <v>94</v>
      </c>
      <c r="AC72" s="13" t="s">
        <v>102</v>
      </c>
      <c r="AD72" s="13" t="s">
        <v>1152</v>
      </c>
      <c r="AE72" s="12" t="s">
        <v>125</v>
      </c>
      <c r="AF72" s="13" t="s">
        <v>1153</v>
      </c>
      <c r="AG72" s="13" t="s">
        <v>102</v>
      </c>
      <c r="AH72" s="13" t="s">
        <v>94</v>
      </c>
      <c r="AI72" s="13" t="s">
        <v>102</v>
      </c>
      <c r="AJ72" s="13" t="s">
        <v>102</v>
      </c>
      <c r="AK72" s="13" t="s">
        <v>102</v>
      </c>
      <c r="AL72" s="13" t="s">
        <v>102</v>
      </c>
      <c r="AM72" s="13" t="s">
        <v>102</v>
      </c>
      <c r="AN72" s="13"/>
      <c r="AO72" s="13" t="s">
        <v>1154</v>
      </c>
      <c r="AP72" s="12" t="s">
        <v>276</v>
      </c>
      <c r="AQ72" s="13" t="s">
        <v>1155</v>
      </c>
      <c r="AR72" s="13" t="s">
        <v>1156</v>
      </c>
      <c r="AS72" s="13" t="s">
        <v>584</v>
      </c>
      <c r="AT72" s="13" t="s">
        <v>112</v>
      </c>
      <c r="AU72" s="41"/>
      <c r="AV72" s="41"/>
      <c r="AW72" s="41"/>
      <c r="AX72" s="41"/>
      <c r="AY72" s="41"/>
    </row>
    <row r="73" spans="1:51" ht="15" customHeight="1" x14ac:dyDescent="0.25">
      <c r="A73" s="35">
        <v>79</v>
      </c>
      <c r="B73" s="12"/>
      <c r="C73" s="82">
        <v>46135.775000000001</v>
      </c>
      <c r="D73" s="12" t="s">
        <v>94</v>
      </c>
      <c r="E73" s="13" t="s">
        <v>1157</v>
      </c>
      <c r="F73" s="13" t="s">
        <v>1158</v>
      </c>
      <c r="G73" s="13" t="s">
        <v>1159</v>
      </c>
      <c r="H73" s="13" t="s">
        <v>1160</v>
      </c>
      <c r="I73" s="13">
        <v>6170000000</v>
      </c>
      <c r="J73" s="13" t="s">
        <v>1161</v>
      </c>
      <c r="K73" s="13" t="s">
        <v>1162</v>
      </c>
      <c r="L73" s="13" t="s">
        <v>1163</v>
      </c>
      <c r="M73" s="13" t="s">
        <v>94</v>
      </c>
      <c r="N73" s="13" t="s">
        <v>94</v>
      </c>
      <c r="O73" s="13" t="s">
        <v>94</v>
      </c>
      <c r="P73" s="13" t="s">
        <v>94</v>
      </c>
      <c r="Q73" s="13" t="s">
        <v>94</v>
      </c>
      <c r="R73" s="13" t="s">
        <v>102</v>
      </c>
      <c r="S73" s="13" t="s">
        <v>94</v>
      </c>
      <c r="T73" s="13" t="s">
        <v>102</v>
      </c>
      <c r="U73" s="12"/>
      <c r="V73" s="13" t="s">
        <v>1164</v>
      </c>
      <c r="W73" s="13" t="s">
        <v>1165</v>
      </c>
      <c r="X73" s="13" t="s">
        <v>94</v>
      </c>
      <c r="Y73" s="13" t="s">
        <v>94</v>
      </c>
      <c r="Z73" s="13" t="s">
        <v>94</v>
      </c>
      <c r="AA73" s="13" t="s">
        <v>94</v>
      </c>
      <c r="AB73" s="13" t="s">
        <v>94</v>
      </c>
      <c r="AC73" s="13" t="s">
        <v>102</v>
      </c>
      <c r="AD73" s="13" t="s">
        <v>1166</v>
      </c>
      <c r="AE73" s="12" t="s">
        <v>106</v>
      </c>
      <c r="AF73" s="13"/>
      <c r="AG73" s="13" t="s">
        <v>94</v>
      </c>
      <c r="AH73" s="13" t="s">
        <v>102</v>
      </c>
      <c r="AI73" s="13" t="s">
        <v>94</v>
      </c>
      <c r="AJ73" s="13" t="s">
        <v>94</v>
      </c>
      <c r="AK73" s="13" t="s">
        <v>94</v>
      </c>
      <c r="AL73" s="13" t="s">
        <v>94</v>
      </c>
      <c r="AM73" s="13" t="s">
        <v>102</v>
      </c>
      <c r="AN73" s="13"/>
      <c r="AO73" s="13" t="s">
        <v>1167</v>
      </c>
      <c r="AP73" s="12" t="s">
        <v>128</v>
      </c>
      <c r="AQ73" s="13" t="s">
        <v>1168</v>
      </c>
      <c r="AR73" s="13" t="s">
        <v>1169</v>
      </c>
      <c r="AS73" s="13" t="s">
        <v>1170</v>
      </c>
      <c r="AT73" s="13" t="s">
        <v>112</v>
      </c>
      <c r="AU73" s="41"/>
      <c r="AV73" s="41"/>
      <c r="AW73" s="41"/>
      <c r="AX73" s="41"/>
      <c r="AY73" s="41"/>
    </row>
    <row r="74" spans="1:51" ht="15" customHeight="1" x14ac:dyDescent="0.25">
      <c r="A74" s="35">
        <v>80</v>
      </c>
      <c r="B74" s="12"/>
      <c r="C74" s="82">
        <v>46135.863888888889</v>
      </c>
      <c r="D74" s="12" t="s">
        <v>94</v>
      </c>
      <c r="E74" s="13" t="s">
        <v>1171</v>
      </c>
      <c r="F74" s="13" t="s">
        <v>1172</v>
      </c>
      <c r="G74" s="13" t="s">
        <v>1173</v>
      </c>
      <c r="H74" s="13" t="s">
        <v>1174</v>
      </c>
      <c r="I74" s="13">
        <v>6360000000</v>
      </c>
      <c r="J74" s="13" t="s">
        <v>1175</v>
      </c>
      <c r="K74" s="13" t="s">
        <v>1176</v>
      </c>
      <c r="L74" s="13" t="s">
        <v>1177</v>
      </c>
      <c r="M74" s="13" t="s">
        <v>102</v>
      </c>
      <c r="N74" s="13" t="s">
        <v>102</v>
      </c>
      <c r="O74" s="13" t="s">
        <v>102</v>
      </c>
      <c r="P74" s="13" t="s">
        <v>94</v>
      </c>
      <c r="Q74" s="13" t="s">
        <v>102</v>
      </c>
      <c r="R74" s="13" t="s">
        <v>94</v>
      </c>
      <c r="S74" s="13" t="s">
        <v>94</v>
      </c>
      <c r="T74" s="13" t="s">
        <v>94</v>
      </c>
      <c r="U74" s="12" t="s">
        <v>1178</v>
      </c>
      <c r="V74" s="13" t="s">
        <v>1179</v>
      </c>
      <c r="W74" s="13" t="s">
        <v>1180</v>
      </c>
      <c r="X74" s="13" t="s">
        <v>102</v>
      </c>
      <c r="Y74" s="13" t="s">
        <v>94</v>
      </c>
      <c r="Z74" s="13" t="s">
        <v>94</v>
      </c>
      <c r="AA74" s="13" t="s">
        <v>94</v>
      </c>
      <c r="AB74" s="13" t="s">
        <v>94</v>
      </c>
      <c r="AC74" s="13" t="s">
        <v>102</v>
      </c>
      <c r="AD74" s="13" t="s">
        <v>1181</v>
      </c>
      <c r="AE74" s="12" t="s">
        <v>106</v>
      </c>
      <c r="AF74" s="13"/>
      <c r="AG74" s="13" t="s">
        <v>102</v>
      </c>
      <c r="AH74" s="13" t="s">
        <v>94</v>
      </c>
      <c r="AI74" s="13" t="s">
        <v>102</v>
      </c>
      <c r="AJ74" s="13" t="s">
        <v>94</v>
      </c>
      <c r="AK74" s="13" t="s">
        <v>94</v>
      </c>
      <c r="AL74" s="13" t="s">
        <v>102</v>
      </c>
      <c r="AM74" s="13" t="s">
        <v>94</v>
      </c>
      <c r="AN74" s="13" t="s">
        <v>1182</v>
      </c>
      <c r="AO74" s="13" t="s">
        <v>1183</v>
      </c>
      <c r="AP74" s="12" t="s">
        <v>128</v>
      </c>
      <c r="AQ74" s="13" t="s">
        <v>1184</v>
      </c>
      <c r="AR74" s="13" t="s">
        <v>1185</v>
      </c>
      <c r="AS74" s="13" t="s">
        <v>1186</v>
      </c>
      <c r="AT74" s="13" t="s">
        <v>112</v>
      </c>
      <c r="AU74" s="41"/>
      <c r="AV74" s="41"/>
      <c r="AW74" s="41"/>
      <c r="AX74" s="41"/>
      <c r="AY74" s="41"/>
    </row>
    <row r="75" spans="1:51" ht="15" customHeight="1" x14ac:dyDescent="0.25">
      <c r="A75" s="35">
        <v>81</v>
      </c>
      <c r="B75" s="12"/>
      <c r="C75" s="82">
        <v>46135.941666666666</v>
      </c>
      <c r="D75" s="12" t="s">
        <v>94</v>
      </c>
      <c r="E75" s="13" t="s">
        <v>1187</v>
      </c>
      <c r="F75" s="13" t="s">
        <v>1188</v>
      </c>
      <c r="G75" s="13" t="s">
        <v>1189</v>
      </c>
      <c r="H75" s="13" t="s">
        <v>1190</v>
      </c>
      <c r="I75" s="13" t="s">
        <v>1191</v>
      </c>
      <c r="J75" s="13" t="s">
        <v>1192</v>
      </c>
      <c r="K75" s="13" t="s">
        <v>1193</v>
      </c>
      <c r="L75" s="13" t="s">
        <v>1194</v>
      </c>
      <c r="M75" s="13" t="s">
        <v>94</v>
      </c>
      <c r="N75" s="13" t="s">
        <v>94</v>
      </c>
      <c r="O75" s="13" t="s">
        <v>94</v>
      </c>
      <c r="P75" s="13" t="s">
        <v>94</v>
      </c>
      <c r="Q75" s="13" t="s">
        <v>102</v>
      </c>
      <c r="R75" s="13" t="s">
        <v>94</v>
      </c>
      <c r="S75" s="13" t="s">
        <v>102</v>
      </c>
      <c r="T75" s="13" t="s">
        <v>94</v>
      </c>
      <c r="U75" s="12" t="s">
        <v>1195</v>
      </c>
      <c r="V75" s="13" t="s">
        <v>1196</v>
      </c>
      <c r="W75" s="13" t="s">
        <v>1197</v>
      </c>
      <c r="X75" s="13" t="s">
        <v>102</v>
      </c>
      <c r="Y75" s="13" t="s">
        <v>94</v>
      </c>
      <c r="Z75" s="13" t="s">
        <v>102</v>
      </c>
      <c r="AA75" s="13" t="s">
        <v>102</v>
      </c>
      <c r="AB75" s="13" t="s">
        <v>94</v>
      </c>
      <c r="AC75" s="13" t="s">
        <v>102</v>
      </c>
      <c r="AD75" s="13" t="s">
        <v>1198</v>
      </c>
      <c r="AE75" s="12" t="s">
        <v>125</v>
      </c>
      <c r="AF75" s="13" t="s">
        <v>1199</v>
      </c>
      <c r="AG75" s="13" t="s">
        <v>94</v>
      </c>
      <c r="AH75" s="13" t="s">
        <v>102</v>
      </c>
      <c r="AI75" s="13" t="s">
        <v>102</v>
      </c>
      <c r="AJ75" s="13" t="s">
        <v>94</v>
      </c>
      <c r="AK75" s="13" t="s">
        <v>102</v>
      </c>
      <c r="AL75" s="13" t="s">
        <v>102</v>
      </c>
      <c r="AM75" s="13" t="s">
        <v>102</v>
      </c>
      <c r="AN75" s="13"/>
      <c r="AO75" s="13" t="s">
        <v>1200</v>
      </c>
      <c r="AP75" s="12" t="s">
        <v>276</v>
      </c>
      <c r="AQ75" s="13" t="s">
        <v>1201</v>
      </c>
      <c r="AR75" s="13" t="s">
        <v>1202</v>
      </c>
      <c r="AS75" s="13" t="s">
        <v>445</v>
      </c>
      <c r="AT75" s="13" t="s">
        <v>112</v>
      </c>
      <c r="AU75" s="41"/>
      <c r="AV75" s="41"/>
      <c r="AW75" s="41"/>
      <c r="AX75" s="41"/>
      <c r="AY75" s="41"/>
    </row>
    <row r="76" spans="1:51" ht="15" customHeight="1" x14ac:dyDescent="0.25">
      <c r="A76" s="35">
        <v>82</v>
      </c>
      <c r="B76" s="12"/>
      <c r="C76" s="82">
        <v>46136.05972222222</v>
      </c>
      <c r="D76" s="12" t="s">
        <v>94</v>
      </c>
      <c r="E76" s="13" t="s">
        <v>1203</v>
      </c>
      <c r="F76" s="13" t="s">
        <v>1204</v>
      </c>
      <c r="G76" s="13" t="s">
        <v>1205</v>
      </c>
      <c r="H76" s="13" t="s">
        <v>1206</v>
      </c>
      <c r="I76" s="13" t="s">
        <v>1207</v>
      </c>
      <c r="J76" s="13" t="s">
        <v>1208</v>
      </c>
      <c r="K76" s="13" t="s">
        <v>1209</v>
      </c>
      <c r="L76" s="13" t="s">
        <v>1210</v>
      </c>
      <c r="M76" s="13" t="s">
        <v>94</v>
      </c>
      <c r="N76" s="13" t="s">
        <v>94</v>
      </c>
      <c r="O76" s="13" t="s">
        <v>94</v>
      </c>
      <c r="P76" s="13" t="s">
        <v>94</v>
      </c>
      <c r="Q76" s="13" t="s">
        <v>94</v>
      </c>
      <c r="R76" s="13" t="s">
        <v>94</v>
      </c>
      <c r="S76" s="13" t="s">
        <v>94</v>
      </c>
      <c r="T76" s="13" t="s">
        <v>102</v>
      </c>
      <c r="U76" s="12"/>
      <c r="V76" s="13" t="s">
        <v>1211</v>
      </c>
      <c r="W76" s="13"/>
      <c r="X76" s="13" t="s">
        <v>102</v>
      </c>
      <c r="Y76" s="13" t="s">
        <v>94</v>
      </c>
      <c r="Z76" s="13" t="s">
        <v>94</v>
      </c>
      <c r="AA76" s="13" t="s">
        <v>94</v>
      </c>
      <c r="AB76" s="13" t="s">
        <v>94</v>
      </c>
      <c r="AC76" s="13" t="s">
        <v>102</v>
      </c>
      <c r="AD76" s="13" t="s">
        <v>1212</v>
      </c>
      <c r="AE76" s="12" t="s">
        <v>106</v>
      </c>
      <c r="AF76" s="13"/>
      <c r="AG76" s="13" t="s">
        <v>94</v>
      </c>
      <c r="AH76" s="13" t="s">
        <v>102</v>
      </c>
      <c r="AI76" s="13" t="s">
        <v>102</v>
      </c>
      <c r="AJ76" s="13" t="s">
        <v>94</v>
      </c>
      <c r="AK76" s="13" t="s">
        <v>94</v>
      </c>
      <c r="AL76" s="13" t="s">
        <v>102</v>
      </c>
      <c r="AM76" s="13" t="s">
        <v>102</v>
      </c>
      <c r="AN76" s="13"/>
      <c r="AO76" s="13" t="s">
        <v>1213</v>
      </c>
      <c r="AP76" s="12" t="s">
        <v>128</v>
      </c>
      <c r="AQ76" s="13" t="s">
        <v>1214</v>
      </c>
      <c r="AR76" s="13" t="s">
        <v>1215</v>
      </c>
      <c r="AS76" s="13" t="s">
        <v>1216</v>
      </c>
      <c r="AT76" s="13" t="s">
        <v>112</v>
      </c>
      <c r="AU76" s="41"/>
      <c r="AV76" s="41"/>
      <c r="AW76" s="41"/>
      <c r="AX76" s="41"/>
      <c r="AY76" s="41"/>
    </row>
    <row r="77" spans="1:51" ht="15" customHeight="1" x14ac:dyDescent="0.25">
      <c r="A77" s="35">
        <v>83</v>
      </c>
      <c r="B77" s="12"/>
      <c r="C77" s="82">
        <v>46136.673611111109</v>
      </c>
      <c r="D77" s="12" t="s">
        <v>94</v>
      </c>
      <c r="E77" s="13" t="s">
        <v>1217</v>
      </c>
      <c r="F77" s="13" t="s">
        <v>1218</v>
      </c>
      <c r="G77" s="13" t="s">
        <v>1219</v>
      </c>
      <c r="H77" s="13" t="s">
        <v>1220</v>
      </c>
      <c r="I77" s="13" t="s">
        <v>1221</v>
      </c>
      <c r="J77" s="13" t="s">
        <v>1222</v>
      </c>
      <c r="K77" s="13" t="s">
        <v>1223</v>
      </c>
      <c r="L77" s="13" t="s">
        <v>1224</v>
      </c>
      <c r="M77" s="13" t="s">
        <v>102</v>
      </c>
      <c r="N77" s="13" t="s">
        <v>94</v>
      </c>
      <c r="O77" s="13" t="s">
        <v>94</v>
      </c>
      <c r="P77" s="13" t="s">
        <v>94</v>
      </c>
      <c r="Q77" s="13" t="s">
        <v>94</v>
      </c>
      <c r="R77" s="13" t="s">
        <v>102</v>
      </c>
      <c r="S77" s="13" t="s">
        <v>94</v>
      </c>
      <c r="T77" s="13" t="s">
        <v>102</v>
      </c>
      <c r="U77" s="12"/>
      <c r="V77" s="13" t="s">
        <v>1225</v>
      </c>
      <c r="W77" s="13"/>
      <c r="X77" s="13" t="s">
        <v>94</v>
      </c>
      <c r="Y77" s="13" t="s">
        <v>94</v>
      </c>
      <c r="Z77" s="13" t="s">
        <v>94</v>
      </c>
      <c r="AA77" s="13" t="s">
        <v>94</v>
      </c>
      <c r="AB77" s="13" t="s">
        <v>94</v>
      </c>
      <c r="AC77" s="13" t="s">
        <v>102</v>
      </c>
      <c r="AD77" s="13" t="s">
        <v>1226</v>
      </c>
      <c r="AE77" s="12" t="s">
        <v>106</v>
      </c>
      <c r="AF77" s="13"/>
      <c r="AG77" s="13" t="s">
        <v>94</v>
      </c>
      <c r="AH77" s="13" t="s">
        <v>94</v>
      </c>
      <c r="AI77" s="13" t="s">
        <v>94</v>
      </c>
      <c r="AJ77" s="13" t="s">
        <v>94</v>
      </c>
      <c r="AK77" s="13" t="s">
        <v>94</v>
      </c>
      <c r="AL77" s="13" t="s">
        <v>94</v>
      </c>
      <c r="AM77" s="13" t="s">
        <v>102</v>
      </c>
      <c r="AN77" s="13"/>
      <c r="AO77" s="13" t="s">
        <v>183</v>
      </c>
      <c r="AP77" s="12" t="s">
        <v>276</v>
      </c>
      <c r="AQ77" s="13" t="s">
        <v>1227</v>
      </c>
      <c r="AR77" s="13" t="s">
        <v>1228</v>
      </c>
      <c r="AS77" s="13" t="s">
        <v>1229</v>
      </c>
      <c r="AT77" s="13" t="s">
        <v>112</v>
      </c>
      <c r="AU77" s="41"/>
      <c r="AV77" s="41"/>
      <c r="AW77" s="41"/>
      <c r="AX77" s="41"/>
      <c r="AY77" s="41"/>
    </row>
    <row r="78" spans="1:51" ht="15" customHeight="1" x14ac:dyDescent="0.25">
      <c r="A78" s="35">
        <v>84</v>
      </c>
      <c r="B78" s="12"/>
      <c r="C78" s="82">
        <v>46136.681250000001</v>
      </c>
      <c r="D78" s="12" t="s">
        <v>94</v>
      </c>
      <c r="E78" s="13" t="s">
        <v>1230</v>
      </c>
      <c r="F78" s="13" t="s">
        <v>1231</v>
      </c>
      <c r="G78" s="13" t="s">
        <v>97</v>
      </c>
      <c r="H78" s="13" t="s">
        <v>1232</v>
      </c>
      <c r="I78" s="13" t="s">
        <v>1233</v>
      </c>
      <c r="J78" s="13" t="s">
        <v>1234</v>
      </c>
      <c r="K78" s="13" t="s">
        <v>1235</v>
      </c>
      <c r="L78" s="13" t="s">
        <v>1236</v>
      </c>
      <c r="M78" s="13" t="s">
        <v>94</v>
      </c>
      <c r="N78" s="13" t="s">
        <v>94</v>
      </c>
      <c r="O78" s="13" t="s">
        <v>94</v>
      </c>
      <c r="P78" s="13" t="s">
        <v>94</v>
      </c>
      <c r="Q78" s="13" t="s">
        <v>94</v>
      </c>
      <c r="R78" s="13" t="s">
        <v>94</v>
      </c>
      <c r="S78" s="13" t="s">
        <v>94</v>
      </c>
      <c r="T78" s="13" t="s">
        <v>102</v>
      </c>
      <c r="U78" s="12"/>
      <c r="V78" s="13" t="s">
        <v>1237</v>
      </c>
      <c r="W78" s="13"/>
      <c r="X78" s="13" t="s">
        <v>102</v>
      </c>
      <c r="Y78" s="13" t="s">
        <v>102</v>
      </c>
      <c r="Z78" s="13" t="s">
        <v>94</v>
      </c>
      <c r="AA78" s="13" t="s">
        <v>94</v>
      </c>
      <c r="AB78" s="13" t="s">
        <v>94</v>
      </c>
      <c r="AC78" s="13" t="s">
        <v>102</v>
      </c>
      <c r="AD78" s="13" t="s">
        <v>1238</v>
      </c>
      <c r="AE78" s="12" t="s">
        <v>106</v>
      </c>
      <c r="AF78" s="13"/>
      <c r="AG78" s="13" t="s">
        <v>102</v>
      </c>
      <c r="AH78" s="13" t="s">
        <v>94</v>
      </c>
      <c r="AI78" s="13" t="s">
        <v>102</v>
      </c>
      <c r="AJ78" s="13" t="s">
        <v>94</v>
      </c>
      <c r="AK78" s="13" t="s">
        <v>94</v>
      </c>
      <c r="AL78" s="13" t="s">
        <v>102</v>
      </c>
      <c r="AM78" s="13" t="s">
        <v>102</v>
      </c>
      <c r="AN78" s="13"/>
      <c r="AO78" s="13" t="s">
        <v>1239</v>
      </c>
      <c r="AP78" s="12" t="s">
        <v>128</v>
      </c>
      <c r="AQ78" s="13" t="s">
        <v>1240</v>
      </c>
      <c r="AR78" s="13" t="s">
        <v>1241</v>
      </c>
      <c r="AS78" s="13" t="s">
        <v>1242</v>
      </c>
      <c r="AT78" s="13" t="s">
        <v>112</v>
      </c>
      <c r="AU78" s="41"/>
      <c r="AV78" s="41"/>
      <c r="AW78" s="41"/>
      <c r="AX78" s="41"/>
      <c r="AY78" s="41"/>
    </row>
    <row r="79" spans="1:51" ht="15" customHeight="1" x14ac:dyDescent="0.25">
      <c r="A79" s="35">
        <v>85</v>
      </c>
      <c r="B79" s="12"/>
      <c r="C79" s="82">
        <v>46136.702777777777</v>
      </c>
      <c r="D79" s="12" t="s">
        <v>94</v>
      </c>
      <c r="E79" s="13" t="s">
        <v>1243</v>
      </c>
      <c r="F79" s="13" t="s">
        <v>1244</v>
      </c>
      <c r="G79" s="13" t="s">
        <v>343</v>
      </c>
      <c r="H79" s="13" t="s">
        <v>1245</v>
      </c>
      <c r="I79" s="13" t="s">
        <v>1246</v>
      </c>
      <c r="J79" s="13" t="s">
        <v>1247</v>
      </c>
      <c r="K79" s="13" t="s">
        <v>1248</v>
      </c>
      <c r="L79" s="13" t="s">
        <v>1249</v>
      </c>
      <c r="M79" s="13" t="s">
        <v>94</v>
      </c>
      <c r="N79" s="13" t="s">
        <v>94</v>
      </c>
      <c r="O79" s="13" t="s">
        <v>94</v>
      </c>
      <c r="P79" s="13" t="s">
        <v>94</v>
      </c>
      <c r="Q79" s="13" t="s">
        <v>102</v>
      </c>
      <c r="R79" s="13" t="s">
        <v>94</v>
      </c>
      <c r="S79" s="13" t="s">
        <v>94</v>
      </c>
      <c r="T79" s="13" t="s">
        <v>102</v>
      </c>
      <c r="U79" s="12"/>
      <c r="V79" s="13" t="s">
        <v>1250</v>
      </c>
      <c r="W79" s="13" t="s">
        <v>1251</v>
      </c>
      <c r="X79" s="13" t="s">
        <v>102</v>
      </c>
      <c r="Y79" s="13" t="s">
        <v>94</v>
      </c>
      <c r="Z79" s="13" t="s">
        <v>102</v>
      </c>
      <c r="AA79" s="13" t="s">
        <v>94</v>
      </c>
      <c r="AB79" s="13" t="s">
        <v>94</v>
      </c>
      <c r="AC79" s="13" t="s">
        <v>102</v>
      </c>
      <c r="AD79" s="13" t="s">
        <v>1252</v>
      </c>
      <c r="AE79" s="12" t="s">
        <v>125</v>
      </c>
      <c r="AF79" s="13" t="s">
        <v>1253</v>
      </c>
      <c r="AG79" s="13" t="s">
        <v>94</v>
      </c>
      <c r="AH79" s="13" t="s">
        <v>94</v>
      </c>
      <c r="AI79" s="13" t="s">
        <v>94</v>
      </c>
      <c r="AJ79" s="13" t="s">
        <v>94</v>
      </c>
      <c r="AK79" s="13" t="s">
        <v>102</v>
      </c>
      <c r="AL79" s="13" t="s">
        <v>102</v>
      </c>
      <c r="AM79" s="13" t="s">
        <v>102</v>
      </c>
      <c r="AN79" s="13"/>
      <c r="AO79" s="13" t="s">
        <v>183</v>
      </c>
      <c r="AP79" s="12" t="s">
        <v>276</v>
      </c>
      <c r="AQ79" s="13" t="s">
        <v>1254</v>
      </c>
      <c r="AR79" s="13" t="s">
        <v>1255</v>
      </c>
      <c r="AS79" s="13" t="s">
        <v>1256</v>
      </c>
      <c r="AT79" s="13" t="s">
        <v>112</v>
      </c>
      <c r="AU79" s="41"/>
      <c r="AV79" s="41"/>
      <c r="AW79" s="41"/>
      <c r="AX79" s="41"/>
      <c r="AY79" s="41"/>
    </row>
    <row r="80" spans="1:51" ht="15" customHeight="1" x14ac:dyDescent="0.25">
      <c r="A80" s="35">
        <v>86</v>
      </c>
      <c r="B80" s="12"/>
      <c r="C80" s="82">
        <v>46136.703472222223</v>
      </c>
      <c r="D80" s="12" t="s">
        <v>94</v>
      </c>
      <c r="E80" s="13" t="s">
        <v>1257</v>
      </c>
      <c r="F80" s="13" t="s">
        <v>1258</v>
      </c>
      <c r="G80" s="13" t="s">
        <v>1259</v>
      </c>
      <c r="H80" s="13" t="s">
        <v>1260</v>
      </c>
      <c r="I80" s="13">
        <v>3120000000</v>
      </c>
      <c r="J80" s="13" t="s">
        <v>1261</v>
      </c>
      <c r="K80" s="13" t="s">
        <v>1262</v>
      </c>
      <c r="L80" s="13" t="s">
        <v>1263</v>
      </c>
      <c r="M80" s="13" t="s">
        <v>94</v>
      </c>
      <c r="N80" s="13" t="s">
        <v>94</v>
      </c>
      <c r="O80" s="13" t="s">
        <v>94</v>
      </c>
      <c r="P80" s="13" t="s">
        <v>94</v>
      </c>
      <c r="Q80" s="13" t="s">
        <v>102</v>
      </c>
      <c r="R80" s="13" t="s">
        <v>94</v>
      </c>
      <c r="S80" s="13" t="s">
        <v>94</v>
      </c>
      <c r="T80" s="13" t="s">
        <v>102</v>
      </c>
      <c r="U80" s="12"/>
      <c r="V80" s="13" t="s">
        <v>1264</v>
      </c>
      <c r="W80" s="13" t="s">
        <v>1265</v>
      </c>
      <c r="X80" s="13" t="s">
        <v>94</v>
      </c>
      <c r="Y80" s="13" t="s">
        <v>94</v>
      </c>
      <c r="Z80" s="13" t="s">
        <v>94</v>
      </c>
      <c r="AA80" s="13" t="s">
        <v>94</v>
      </c>
      <c r="AB80" s="13" t="s">
        <v>94</v>
      </c>
      <c r="AC80" s="13" t="s">
        <v>102</v>
      </c>
      <c r="AD80" s="13" t="s">
        <v>1266</v>
      </c>
      <c r="AE80" s="12" t="s">
        <v>125</v>
      </c>
      <c r="AF80" s="13"/>
      <c r="AG80" s="13" t="s">
        <v>102</v>
      </c>
      <c r="AH80" s="13" t="s">
        <v>94</v>
      </c>
      <c r="AI80" s="13" t="s">
        <v>94</v>
      </c>
      <c r="AJ80" s="13" t="s">
        <v>94</v>
      </c>
      <c r="AK80" s="13" t="s">
        <v>102</v>
      </c>
      <c r="AL80" s="13" t="s">
        <v>102</v>
      </c>
      <c r="AM80" s="13" t="s">
        <v>94</v>
      </c>
      <c r="AN80" s="13" t="s">
        <v>1267</v>
      </c>
      <c r="AO80" s="13" t="s">
        <v>1268</v>
      </c>
      <c r="AP80" s="12" t="s">
        <v>128</v>
      </c>
      <c r="AQ80" s="13" t="s">
        <v>1269</v>
      </c>
      <c r="AR80" s="13" t="s">
        <v>1270</v>
      </c>
      <c r="AS80" s="13" t="s">
        <v>1271</v>
      </c>
      <c r="AT80" s="13" t="s">
        <v>112</v>
      </c>
      <c r="AU80" s="41"/>
      <c r="AV80" s="41"/>
      <c r="AW80" s="41"/>
      <c r="AX80" s="41"/>
      <c r="AY80" s="41"/>
    </row>
    <row r="81" spans="1:51" ht="15" customHeight="1" x14ac:dyDescent="0.25">
      <c r="A81" s="35">
        <v>87</v>
      </c>
      <c r="B81" s="42"/>
      <c r="C81" s="82">
        <v>46136.77847222222</v>
      </c>
      <c r="D81" s="12" t="s">
        <v>94</v>
      </c>
      <c r="E81" s="10" t="s">
        <v>1272</v>
      </c>
      <c r="F81" s="13" t="s">
        <v>1273</v>
      </c>
      <c r="G81" s="10" t="s">
        <v>1274</v>
      </c>
      <c r="H81" s="10" t="s">
        <v>1275</v>
      </c>
      <c r="I81" s="16">
        <v>8430000000</v>
      </c>
      <c r="J81" s="10" t="s">
        <v>1276</v>
      </c>
      <c r="K81" s="10" t="s">
        <v>1277</v>
      </c>
      <c r="L81" s="10" t="s">
        <v>1278</v>
      </c>
      <c r="M81" s="13" t="s">
        <v>102</v>
      </c>
      <c r="N81" s="13" t="s">
        <v>94</v>
      </c>
      <c r="O81" s="13" t="s">
        <v>94</v>
      </c>
      <c r="P81" s="13" t="s">
        <v>94</v>
      </c>
      <c r="Q81" s="13" t="s">
        <v>94</v>
      </c>
      <c r="R81" s="13" t="s">
        <v>94</v>
      </c>
      <c r="S81" s="13" t="s">
        <v>102</v>
      </c>
      <c r="T81" s="13" t="s">
        <v>102</v>
      </c>
      <c r="U81" s="10"/>
      <c r="V81" s="10" t="s">
        <v>1279</v>
      </c>
      <c r="W81" s="10"/>
      <c r="X81" s="13" t="s">
        <v>102</v>
      </c>
      <c r="Y81" s="13" t="s">
        <v>94</v>
      </c>
      <c r="Z81" s="13" t="s">
        <v>94</v>
      </c>
      <c r="AA81" s="13" t="s">
        <v>94</v>
      </c>
      <c r="AB81" s="13" t="s">
        <v>94</v>
      </c>
      <c r="AC81" s="13" t="s">
        <v>102</v>
      </c>
      <c r="AD81" s="10" t="s">
        <v>1280</v>
      </c>
      <c r="AE81" s="13" t="s">
        <v>102</v>
      </c>
      <c r="AF81" s="10"/>
      <c r="AG81" s="13" t="s">
        <v>94</v>
      </c>
      <c r="AH81" s="13" t="s">
        <v>94</v>
      </c>
      <c r="AI81" s="13" t="s">
        <v>94</v>
      </c>
      <c r="AJ81" s="13" t="s">
        <v>94</v>
      </c>
      <c r="AK81" s="13" t="s">
        <v>94</v>
      </c>
      <c r="AL81" s="13" t="s">
        <v>94</v>
      </c>
      <c r="AM81" s="13" t="s">
        <v>102</v>
      </c>
      <c r="AN81" s="10"/>
      <c r="AO81" s="10" t="s">
        <v>1281</v>
      </c>
      <c r="AP81" s="43" t="s">
        <v>128</v>
      </c>
      <c r="AQ81" s="10" t="s">
        <v>1282</v>
      </c>
      <c r="AR81" s="10" t="s">
        <v>1283</v>
      </c>
      <c r="AS81" s="10" t="s">
        <v>1284</v>
      </c>
      <c r="AT81" s="12" t="s">
        <v>112</v>
      </c>
      <c r="AU81" s="44"/>
      <c r="AV81" s="44"/>
      <c r="AW81" s="44"/>
      <c r="AX81" s="44"/>
      <c r="AY81" s="44"/>
    </row>
    <row r="82" spans="1:51" ht="15" customHeight="1" x14ac:dyDescent="0.25">
      <c r="A82" s="35">
        <v>88</v>
      </c>
      <c r="B82" s="42"/>
      <c r="C82" s="82">
        <v>46138.718055555553</v>
      </c>
      <c r="D82" s="12" t="s">
        <v>94</v>
      </c>
      <c r="E82" s="10" t="s">
        <v>1285</v>
      </c>
      <c r="F82" s="10" t="s">
        <v>1286</v>
      </c>
      <c r="G82" s="10" t="s">
        <v>1287</v>
      </c>
      <c r="H82" s="10" t="s">
        <v>1288</v>
      </c>
      <c r="I82" s="16">
        <v>8120000000</v>
      </c>
      <c r="J82" s="10" t="s">
        <v>1289</v>
      </c>
      <c r="K82" s="10" t="s">
        <v>1290</v>
      </c>
      <c r="L82" s="10" t="s">
        <v>1291</v>
      </c>
      <c r="M82" s="13" t="s">
        <v>94</v>
      </c>
      <c r="N82" s="13" t="s">
        <v>94</v>
      </c>
      <c r="O82" s="13" t="s">
        <v>94</v>
      </c>
      <c r="P82" s="13" t="s">
        <v>94</v>
      </c>
      <c r="Q82" s="13" t="s">
        <v>102</v>
      </c>
      <c r="R82" s="13" t="s">
        <v>94</v>
      </c>
      <c r="S82" s="13" t="s">
        <v>94</v>
      </c>
      <c r="T82" s="13" t="s">
        <v>94</v>
      </c>
      <c r="U82" s="10" t="s">
        <v>1292</v>
      </c>
      <c r="V82" s="10" t="s">
        <v>1293</v>
      </c>
      <c r="W82" s="10" t="s">
        <v>1294</v>
      </c>
      <c r="X82" s="13" t="s">
        <v>94</v>
      </c>
      <c r="Y82" s="13" t="s">
        <v>94</v>
      </c>
      <c r="Z82" s="13" t="s">
        <v>94</v>
      </c>
      <c r="AA82" s="13" t="s">
        <v>94</v>
      </c>
      <c r="AB82" s="13" t="s">
        <v>94</v>
      </c>
      <c r="AC82" s="13" t="s">
        <v>102</v>
      </c>
      <c r="AD82" s="10" t="s">
        <v>1295</v>
      </c>
      <c r="AE82" s="13" t="s">
        <v>94</v>
      </c>
      <c r="AF82" s="10" t="s">
        <v>1296</v>
      </c>
      <c r="AG82" s="13" t="s">
        <v>94</v>
      </c>
      <c r="AH82" s="13" t="s">
        <v>94</v>
      </c>
      <c r="AI82" s="13" t="s">
        <v>94</v>
      </c>
      <c r="AJ82" s="13" t="s">
        <v>102</v>
      </c>
      <c r="AK82" s="13" t="s">
        <v>94</v>
      </c>
      <c r="AL82" s="13" t="s">
        <v>94</v>
      </c>
      <c r="AM82" s="13" t="s">
        <v>94</v>
      </c>
      <c r="AN82" s="10" t="s">
        <v>1297</v>
      </c>
      <c r="AO82" s="10" t="s">
        <v>1298</v>
      </c>
      <c r="AP82" s="43" t="s">
        <v>128</v>
      </c>
      <c r="AQ82" s="10" t="s">
        <v>1299</v>
      </c>
      <c r="AR82" s="10" t="s">
        <v>1300</v>
      </c>
      <c r="AS82" s="10" t="s">
        <v>1301</v>
      </c>
      <c r="AT82" s="12" t="s">
        <v>112</v>
      </c>
      <c r="AU82" s="44"/>
      <c r="AV82" s="44"/>
      <c r="AW82" s="44"/>
      <c r="AX82" s="44"/>
      <c r="AY82" s="44"/>
    </row>
    <row r="83" spans="1:51" ht="15" customHeight="1" x14ac:dyDescent="0.25">
      <c r="A83" s="35">
        <v>89</v>
      </c>
      <c r="B83" s="42"/>
      <c r="C83" s="82">
        <v>46139.538888888892</v>
      </c>
      <c r="D83" s="12" t="s">
        <v>94</v>
      </c>
      <c r="E83" s="10" t="s">
        <v>1302</v>
      </c>
      <c r="F83" s="10" t="s">
        <v>1303</v>
      </c>
      <c r="G83" s="10" t="s">
        <v>1304</v>
      </c>
      <c r="H83" s="10" t="s">
        <v>1305</v>
      </c>
      <c r="I83" s="10" t="s">
        <v>1306</v>
      </c>
      <c r="J83" s="10" t="s">
        <v>1307</v>
      </c>
      <c r="K83" s="10" t="s">
        <v>1308</v>
      </c>
      <c r="L83" s="10" t="s">
        <v>1309</v>
      </c>
      <c r="M83" s="13" t="s">
        <v>102</v>
      </c>
      <c r="N83" s="13" t="s">
        <v>102</v>
      </c>
      <c r="O83" s="13" t="s">
        <v>102</v>
      </c>
      <c r="P83" s="13" t="s">
        <v>102</v>
      </c>
      <c r="Q83" s="13" t="s">
        <v>102</v>
      </c>
      <c r="R83" s="13" t="s">
        <v>94</v>
      </c>
      <c r="S83" s="13" t="s">
        <v>94</v>
      </c>
      <c r="T83" s="13" t="s">
        <v>102</v>
      </c>
      <c r="U83" s="10"/>
      <c r="V83" s="10" t="s">
        <v>1310</v>
      </c>
      <c r="W83" s="10" t="s">
        <v>1311</v>
      </c>
      <c r="X83" s="13" t="s">
        <v>102</v>
      </c>
      <c r="Y83" s="13" t="s">
        <v>94</v>
      </c>
      <c r="Z83" s="13" t="s">
        <v>94</v>
      </c>
      <c r="AA83" s="13" t="s">
        <v>94</v>
      </c>
      <c r="AB83" s="13" t="s">
        <v>94</v>
      </c>
      <c r="AC83" s="13" t="s">
        <v>102</v>
      </c>
      <c r="AD83" s="10" t="s">
        <v>1312</v>
      </c>
      <c r="AE83" s="13" t="s">
        <v>102</v>
      </c>
      <c r="AF83" s="10"/>
      <c r="AG83" s="13" t="s">
        <v>94</v>
      </c>
      <c r="AH83" s="13" t="s">
        <v>94</v>
      </c>
      <c r="AI83" s="13" t="s">
        <v>102</v>
      </c>
      <c r="AJ83" s="13" t="s">
        <v>94</v>
      </c>
      <c r="AK83" s="13" t="s">
        <v>94</v>
      </c>
      <c r="AL83" s="13" t="s">
        <v>102</v>
      </c>
      <c r="AM83" s="13" t="s">
        <v>94</v>
      </c>
      <c r="AN83" s="10" t="s">
        <v>1313</v>
      </c>
      <c r="AO83" s="10" t="s">
        <v>1314</v>
      </c>
      <c r="AP83" s="43" t="s">
        <v>128</v>
      </c>
      <c r="AQ83" s="10" t="s">
        <v>1315</v>
      </c>
      <c r="AR83" s="10" t="s">
        <v>1316</v>
      </c>
      <c r="AS83" s="10" t="s">
        <v>1317</v>
      </c>
      <c r="AT83" s="12" t="s">
        <v>112</v>
      </c>
      <c r="AU83" s="44"/>
      <c r="AV83" s="44"/>
      <c r="AW83" s="44"/>
      <c r="AX83" s="44"/>
      <c r="AY83" s="44"/>
    </row>
    <row r="84" spans="1:51" ht="15" customHeight="1" x14ac:dyDescent="0.25">
      <c r="A84" s="35">
        <v>90</v>
      </c>
      <c r="B84" s="42"/>
      <c r="C84" s="82">
        <v>46139.657638888886</v>
      </c>
      <c r="D84" s="12" t="s">
        <v>94</v>
      </c>
      <c r="E84" s="10" t="s">
        <v>1318</v>
      </c>
      <c r="F84" s="10" t="s">
        <v>1319</v>
      </c>
      <c r="G84" s="10" t="s">
        <v>513</v>
      </c>
      <c r="H84" s="10" t="s">
        <v>1320</v>
      </c>
      <c r="I84" s="10" t="s">
        <v>1321</v>
      </c>
      <c r="J84" s="10" t="s">
        <v>1322</v>
      </c>
      <c r="K84" s="10" t="s">
        <v>1323</v>
      </c>
      <c r="L84" s="10" t="s">
        <v>1324</v>
      </c>
      <c r="M84" s="13" t="s">
        <v>94</v>
      </c>
      <c r="N84" s="13" t="s">
        <v>94</v>
      </c>
      <c r="O84" s="13" t="s">
        <v>94</v>
      </c>
      <c r="P84" s="13" t="s">
        <v>94</v>
      </c>
      <c r="Q84" s="13" t="s">
        <v>94</v>
      </c>
      <c r="R84" s="13" t="s">
        <v>94</v>
      </c>
      <c r="S84" s="13" t="s">
        <v>94</v>
      </c>
      <c r="T84" s="13" t="s">
        <v>94</v>
      </c>
      <c r="U84" s="10" t="s">
        <v>1325</v>
      </c>
      <c r="V84" s="10" t="s">
        <v>1326</v>
      </c>
      <c r="W84" s="10" t="s">
        <v>1327</v>
      </c>
      <c r="X84" s="13" t="s">
        <v>102</v>
      </c>
      <c r="Y84" s="13" t="s">
        <v>102</v>
      </c>
      <c r="Z84" s="13" t="s">
        <v>102</v>
      </c>
      <c r="AA84" s="13" t="s">
        <v>94</v>
      </c>
      <c r="AB84" s="13" t="s">
        <v>94</v>
      </c>
      <c r="AC84" s="13" t="s">
        <v>102</v>
      </c>
      <c r="AD84" s="10" t="s">
        <v>1328</v>
      </c>
      <c r="AE84" s="13" t="s">
        <v>94</v>
      </c>
      <c r="AF84" s="10" t="s">
        <v>1329</v>
      </c>
      <c r="AG84" s="13" t="s">
        <v>102</v>
      </c>
      <c r="AH84" s="13" t="s">
        <v>94</v>
      </c>
      <c r="AI84" s="13" t="s">
        <v>94</v>
      </c>
      <c r="AJ84" s="13" t="s">
        <v>94</v>
      </c>
      <c r="AK84" s="13" t="s">
        <v>94</v>
      </c>
      <c r="AL84" s="13" t="s">
        <v>94</v>
      </c>
      <c r="AM84" s="13" t="s">
        <v>94</v>
      </c>
      <c r="AN84" s="10" t="s">
        <v>1330</v>
      </c>
      <c r="AO84" s="10" t="s">
        <v>1331</v>
      </c>
      <c r="AP84" s="43" t="s">
        <v>128</v>
      </c>
      <c r="AQ84" s="10" t="s">
        <v>1332</v>
      </c>
      <c r="AR84" s="10" t="s">
        <v>1333</v>
      </c>
      <c r="AS84" s="10" t="s">
        <v>1334</v>
      </c>
      <c r="AT84" s="12" t="s">
        <v>112</v>
      </c>
      <c r="AU84" s="44"/>
      <c r="AV84" s="44"/>
      <c r="AW84" s="44"/>
      <c r="AX84" s="44"/>
      <c r="AY84" s="44"/>
    </row>
    <row r="85" spans="1:51" ht="15" customHeight="1" x14ac:dyDescent="0.25">
      <c r="A85" s="35">
        <v>91</v>
      </c>
      <c r="B85" s="42"/>
      <c r="C85" s="82">
        <v>46139.666666666664</v>
      </c>
      <c r="D85" s="12" t="s">
        <v>94</v>
      </c>
      <c r="E85" s="10" t="s">
        <v>1335</v>
      </c>
      <c r="F85" s="10" t="s">
        <v>1336</v>
      </c>
      <c r="G85" s="10" t="s">
        <v>1337</v>
      </c>
      <c r="H85" s="10" t="s">
        <v>1338</v>
      </c>
      <c r="I85" s="16">
        <v>5300000000</v>
      </c>
      <c r="J85" s="10" t="s">
        <v>1339</v>
      </c>
      <c r="K85" s="10" t="s">
        <v>1340</v>
      </c>
      <c r="L85" s="10" t="s">
        <v>1341</v>
      </c>
      <c r="M85" s="13" t="s">
        <v>94</v>
      </c>
      <c r="N85" s="13" t="s">
        <v>102</v>
      </c>
      <c r="O85" s="13" t="s">
        <v>102</v>
      </c>
      <c r="P85" s="13" t="s">
        <v>94</v>
      </c>
      <c r="Q85" s="13" t="s">
        <v>102</v>
      </c>
      <c r="R85" s="13" t="s">
        <v>94</v>
      </c>
      <c r="S85" s="13" t="s">
        <v>94</v>
      </c>
      <c r="T85" s="13" t="s">
        <v>102</v>
      </c>
      <c r="U85" s="10"/>
      <c r="V85" s="10" t="s">
        <v>1342</v>
      </c>
      <c r="W85" s="10" t="s">
        <v>1343</v>
      </c>
      <c r="X85" s="13" t="s">
        <v>94</v>
      </c>
      <c r="Y85" s="13" t="s">
        <v>94</v>
      </c>
      <c r="Z85" s="13" t="s">
        <v>94</v>
      </c>
      <c r="AA85" s="13" t="s">
        <v>94</v>
      </c>
      <c r="AB85" s="13" t="s">
        <v>94</v>
      </c>
      <c r="AC85" s="13" t="s">
        <v>102</v>
      </c>
      <c r="AD85" s="10" t="s">
        <v>1344</v>
      </c>
      <c r="AE85" s="13" t="s">
        <v>94</v>
      </c>
      <c r="AF85" s="10" t="s">
        <v>1345</v>
      </c>
      <c r="AG85" s="13" t="s">
        <v>102</v>
      </c>
      <c r="AH85" s="13" t="s">
        <v>94</v>
      </c>
      <c r="AI85" s="13" t="s">
        <v>94</v>
      </c>
      <c r="AJ85" s="13" t="s">
        <v>94</v>
      </c>
      <c r="AK85" s="13" t="s">
        <v>102</v>
      </c>
      <c r="AL85" s="13" t="s">
        <v>102</v>
      </c>
      <c r="AM85" s="13" t="s">
        <v>102</v>
      </c>
      <c r="AN85" s="10"/>
      <c r="AO85" s="10" t="s">
        <v>1346</v>
      </c>
      <c r="AP85" s="43" t="s">
        <v>128</v>
      </c>
      <c r="AQ85" s="10" t="s">
        <v>1347</v>
      </c>
      <c r="AR85" s="10" t="s">
        <v>1348</v>
      </c>
      <c r="AS85" s="10" t="s">
        <v>1349</v>
      </c>
      <c r="AT85" s="12" t="s">
        <v>112</v>
      </c>
      <c r="AU85" s="44"/>
      <c r="AV85" s="44"/>
      <c r="AW85" s="44"/>
      <c r="AX85" s="44"/>
      <c r="AY85" s="44"/>
    </row>
    <row r="86" spans="1:51" ht="15" customHeight="1" x14ac:dyDescent="0.25">
      <c r="A86" s="35">
        <v>92</v>
      </c>
      <c r="B86" s="42"/>
      <c r="C86" s="82">
        <v>46139.712500000001</v>
      </c>
      <c r="D86" s="12" t="s">
        <v>94</v>
      </c>
      <c r="E86" s="10" t="s">
        <v>356</v>
      </c>
      <c r="F86" s="10" t="s">
        <v>357</v>
      </c>
      <c r="G86" s="10" t="s">
        <v>358</v>
      </c>
      <c r="H86" s="10" t="s">
        <v>359</v>
      </c>
      <c r="I86" s="10" t="s">
        <v>360</v>
      </c>
      <c r="J86" s="10" t="s">
        <v>361</v>
      </c>
      <c r="K86" s="10" t="s">
        <v>1350</v>
      </c>
      <c r="L86" s="10" t="s">
        <v>1351</v>
      </c>
      <c r="M86" s="13" t="s">
        <v>94</v>
      </c>
      <c r="N86" s="13" t="s">
        <v>94</v>
      </c>
      <c r="O86" s="13" t="s">
        <v>94</v>
      </c>
      <c r="P86" s="13" t="s">
        <v>94</v>
      </c>
      <c r="Q86" s="13" t="s">
        <v>94</v>
      </c>
      <c r="R86" s="13" t="s">
        <v>94</v>
      </c>
      <c r="S86" s="13" t="s">
        <v>94</v>
      </c>
      <c r="T86" s="13" t="s">
        <v>94</v>
      </c>
      <c r="U86" s="10"/>
      <c r="V86" s="10" t="s">
        <v>1352</v>
      </c>
      <c r="W86" s="10" t="s">
        <v>1353</v>
      </c>
      <c r="X86" s="13" t="s">
        <v>102</v>
      </c>
      <c r="Y86" s="13" t="s">
        <v>102</v>
      </c>
      <c r="Z86" s="13" t="s">
        <v>94</v>
      </c>
      <c r="AA86" s="13" t="s">
        <v>94</v>
      </c>
      <c r="AB86" s="13" t="s">
        <v>94</v>
      </c>
      <c r="AC86" s="13" t="s">
        <v>102</v>
      </c>
      <c r="AD86" s="10" t="s">
        <v>1354</v>
      </c>
      <c r="AE86" s="13" t="s">
        <v>94</v>
      </c>
      <c r="AF86" s="10" t="s">
        <v>1355</v>
      </c>
      <c r="AG86" s="13" t="s">
        <v>94</v>
      </c>
      <c r="AH86" s="13" t="s">
        <v>94</v>
      </c>
      <c r="AI86" s="13" t="s">
        <v>94</v>
      </c>
      <c r="AJ86" s="13" t="s">
        <v>94</v>
      </c>
      <c r="AK86" s="13" t="s">
        <v>102</v>
      </c>
      <c r="AL86" s="13" t="s">
        <v>102</v>
      </c>
      <c r="AM86" s="13" t="s">
        <v>102</v>
      </c>
      <c r="AN86" s="10"/>
      <c r="AO86" s="10" t="s">
        <v>1356</v>
      </c>
      <c r="AP86" s="43" t="s">
        <v>128</v>
      </c>
      <c r="AQ86" s="10" t="s">
        <v>1357</v>
      </c>
      <c r="AR86" s="10" t="s">
        <v>1358</v>
      </c>
      <c r="AS86" s="10" t="s">
        <v>1359</v>
      </c>
      <c r="AT86" s="12" t="s">
        <v>112</v>
      </c>
      <c r="AU86" s="44"/>
      <c r="AV86" s="44"/>
      <c r="AW86" s="44"/>
      <c r="AX86" s="44"/>
      <c r="AY86" s="44"/>
    </row>
    <row r="87" spans="1:51" ht="15" customHeight="1" x14ac:dyDescent="0.25">
      <c r="A87" s="35">
        <v>93</v>
      </c>
      <c r="B87" s="42"/>
      <c r="C87" s="82">
        <v>46139.855555555558</v>
      </c>
      <c r="D87" s="12" t="s">
        <v>94</v>
      </c>
      <c r="E87" s="10" t="s">
        <v>1360</v>
      </c>
      <c r="F87" s="10" t="s">
        <v>1361</v>
      </c>
      <c r="G87" s="10" t="s">
        <v>343</v>
      </c>
      <c r="H87" s="10" t="s">
        <v>1362</v>
      </c>
      <c r="I87" s="10" t="s">
        <v>1363</v>
      </c>
      <c r="J87" s="10" t="s">
        <v>1364</v>
      </c>
      <c r="K87" s="10" t="s">
        <v>1365</v>
      </c>
      <c r="L87" s="10" t="s">
        <v>1366</v>
      </c>
      <c r="M87" s="13" t="s">
        <v>94</v>
      </c>
      <c r="N87" s="13" t="s">
        <v>94</v>
      </c>
      <c r="O87" s="13" t="s">
        <v>102</v>
      </c>
      <c r="P87" s="13" t="s">
        <v>94</v>
      </c>
      <c r="Q87" s="13" t="s">
        <v>102</v>
      </c>
      <c r="R87" s="13" t="s">
        <v>94</v>
      </c>
      <c r="S87" s="13" t="s">
        <v>94</v>
      </c>
      <c r="T87" s="13" t="s">
        <v>102</v>
      </c>
      <c r="U87" s="10"/>
      <c r="V87" s="10" t="s">
        <v>1367</v>
      </c>
      <c r="W87" s="10" t="s">
        <v>1368</v>
      </c>
      <c r="X87" s="13" t="s">
        <v>94</v>
      </c>
      <c r="Y87" s="13" t="s">
        <v>102</v>
      </c>
      <c r="Z87" s="13" t="s">
        <v>102</v>
      </c>
      <c r="AA87" s="13" t="s">
        <v>102</v>
      </c>
      <c r="AB87" s="13" t="s">
        <v>102</v>
      </c>
      <c r="AC87" s="13" t="s">
        <v>102</v>
      </c>
      <c r="AD87" s="10" t="s">
        <v>1369</v>
      </c>
      <c r="AE87" s="13" t="s">
        <v>102</v>
      </c>
      <c r="AF87" s="10"/>
      <c r="AG87" s="13" t="s">
        <v>94</v>
      </c>
      <c r="AH87" s="13" t="s">
        <v>94</v>
      </c>
      <c r="AI87" s="13" t="s">
        <v>102</v>
      </c>
      <c r="AJ87" s="13" t="s">
        <v>94</v>
      </c>
      <c r="AK87" s="13" t="s">
        <v>102</v>
      </c>
      <c r="AL87" s="13" t="s">
        <v>102</v>
      </c>
      <c r="AM87" s="13" t="s">
        <v>102</v>
      </c>
      <c r="AN87" s="10"/>
      <c r="AO87" s="10" t="s">
        <v>183</v>
      </c>
      <c r="AP87" s="43" t="s">
        <v>276</v>
      </c>
      <c r="AQ87" s="10" t="s">
        <v>1370</v>
      </c>
      <c r="AR87" s="10" t="s">
        <v>1371</v>
      </c>
      <c r="AS87" s="10" t="s">
        <v>1372</v>
      </c>
      <c r="AT87" s="12" t="s">
        <v>112</v>
      </c>
      <c r="AU87" s="44"/>
      <c r="AV87" s="44"/>
      <c r="AW87" s="44"/>
      <c r="AX87" s="44"/>
      <c r="AY87" s="44"/>
    </row>
    <row r="88" spans="1:51" ht="15" customHeight="1" x14ac:dyDescent="0.25">
      <c r="A88" s="35">
        <v>94</v>
      </c>
      <c r="B88" s="42"/>
      <c r="C88" s="82">
        <v>46139.943055555559</v>
      </c>
      <c r="D88" s="12" t="s">
        <v>94</v>
      </c>
      <c r="E88" s="10" t="s">
        <v>1373</v>
      </c>
      <c r="F88" s="10" t="s">
        <v>1374</v>
      </c>
      <c r="G88" s="10" t="s">
        <v>1375</v>
      </c>
      <c r="H88" s="10" t="s">
        <v>1376</v>
      </c>
      <c r="I88" s="10" t="s">
        <v>1377</v>
      </c>
      <c r="J88" s="10" t="s">
        <v>1378</v>
      </c>
      <c r="K88" s="10" t="s">
        <v>1379</v>
      </c>
      <c r="L88" s="10" t="s">
        <v>1380</v>
      </c>
      <c r="M88" s="13" t="s">
        <v>94</v>
      </c>
      <c r="N88" s="13" t="s">
        <v>94</v>
      </c>
      <c r="O88" s="13" t="s">
        <v>94</v>
      </c>
      <c r="P88" s="13" t="s">
        <v>94</v>
      </c>
      <c r="Q88" s="13" t="s">
        <v>102</v>
      </c>
      <c r="R88" s="13" t="s">
        <v>94</v>
      </c>
      <c r="S88" s="13" t="s">
        <v>94</v>
      </c>
      <c r="T88" s="13" t="s">
        <v>102</v>
      </c>
      <c r="U88" s="10"/>
      <c r="V88" s="10" t="s">
        <v>1381</v>
      </c>
      <c r="W88" s="10" t="s">
        <v>1382</v>
      </c>
      <c r="X88" s="13" t="s">
        <v>102</v>
      </c>
      <c r="Y88" s="13" t="s">
        <v>94</v>
      </c>
      <c r="Z88" s="13" t="s">
        <v>94</v>
      </c>
      <c r="AA88" s="13" t="s">
        <v>94</v>
      </c>
      <c r="AB88" s="13" t="s">
        <v>102</v>
      </c>
      <c r="AC88" s="13" t="s">
        <v>102</v>
      </c>
      <c r="AD88" s="10" t="s">
        <v>1383</v>
      </c>
      <c r="AE88" s="13" t="s">
        <v>94</v>
      </c>
      <c r="AF88" s="10" t="s">
        <v>1384</v>
      </c>
      <c r="AG88" s="13" t="s">
        <v>102</v>
      </c>
      <c r="AH88" s="13" t="s">
        <v>102</v>
      </c>
      <c r="AI88" s="13" t="s">
        <v>102</v>
      </c>
      <c r="AJ88" s="13" t="s">
        <v>102</v>
      </c>
      <c r="AK88" s="13" t="s">
        <v>94</v>
      </c>
      <c r="AL88" s="13" t="s">
        <v>102</v>
      </c>
      <c r="AM88" s="13" t="s">
        <v>102</v>
      </c>
      <c r="AN88" s="10"/>
      <c r="AO88" s="10" t="s">
        <v>1385</v>
      </c>
      <c r="AP88" s="43" t="s">
        <v>128</v>
      </c>
      <c r="AQ88" s="10" t="s">
        <v>1386</v>
      </c>
      <c r="AR88" s="10" t="s">
        <v>1387</v>
      </c>
      <c r="AS88" s="10" t="s">
        <v>1388</v>
      </c>
      <c r="AT88" s="12" t="s">
        <v>112</v>
      </c>
      <c r="AU88" s="44"/>
      <c r="AV88" s="44"/>
      <c r="AW88" s="44"/>
      <c r="AX88" s="44"/>
      <c r="AY88" s="44"/>
    </row>
    <row r="89" spans="1:51" ht="15" customHeight="1" x14ac:dyDescent="0.25">
      <c r="A89" s="35">
        <v>95</v>
      </c>
      <c r="B89" s="42"/>
      <c r="C89" s="82">
        <v>46139.946527777778</v>
      </c>
      <c r="D89" s="12" t="s">
        <v>94</v>
      </c>
      <c r="E89" s="10" t="s">
        <v>1373</v>
      </c>
      <c r="F89" s="10" t="s">
        <v>1374</v>
      </c>
      <c r="G89" s="10" t="s">
        <v>1389</v>
      </c>
      <c r="H89" s="10" t="s">
        <v>1376</v>
      </c>
      <c r="I89" s="10" t="s">
        <v>1390</v>
      </c>
      <c r="J89" s="10" t="s">
        <v>1391</v>
      </c>
      <c r="K89" s="10" t="s">
        <v>1392</v>
      </c>
      <c r="L89" s="10" t="s">
        <v>1393</v>
      </c>
      <c r="M89" s="13" t="s">
        <v>94</v>
      </c>
      <c r="N89" s="13" t="s">
        <v>94</v>
      </c>
      <c r="O89" s="13" t="s">
        <v>94</v>
      </c>
      <c r="P89" s="13" t="s">
        <v>94</v>
      </c>
      <c r="Q89" s="13" t="s">
        <v>102</v>
      </c>
      <c r="R89" s="13" t="s">
        <v>94</v>
      </c>
      <c r="S89" s="13" t="s">
        <v>94</v>
      </c>
      <c r="T89" s="13" t="s">
        <v>102</v>
      </c>
      <c r="U89" s="10"/>
      <c r="V89" s="10" t="s">
        <v>1394</v>
      </c>
      <c r="W89" s="10" t="s">
        <v>1395</v>
      </c>
      <c r="X89" s="13" t="s">
        <v>94</v>
      </c>
      <c r="Y89" s="13" t="s">
        <v>94</v>
      </c>
      <c r="Z89" s="13" t="s">
        <v>94</v>
      </c>
      <c r="AA89" s="13" t="s">
        <v>94</v>
      </c>
      <c r="AB89" s="13" t="s">
        <v>102</v>
      </c>
      <c r="AC89" s="13" t="s">
        <v>102</v>
      </c>
      <c r="AD89" s="10" t="s">
        <v>1396</v>
      </c>
      <c r="AE89" s="13" t="s">
        <v>94</v>
      </c>
      <c r="AF89" s="10" t="s">
        <v>1397</v>
      </c>
      <c r="AG89" s="13" t="s">
        <v>102</v>
      </c>
      <c r="AH89" s="13" t="s">
        <v>102</v>
      </c>
      <c r="AI89" s="13" t="s">
        <v>102</v>
      </c>
      <c r="AJ89" s="13" t="s">
        <v>94</v>
      </c>
      <c r="AK89" s="13" t="s">
        <v>102</v>
      </c>
      <c r="AL89" s="13" t="s">
        <v>102</v>
      </c>
      <c r="AM89" s="13" t="s">
        <v>102</v>
      </c>
      <c r="AN89" s="10"/>
      <c r="AO89" s="10" t="s">
        <v>1398</v>
      </c>
      <c r="AP89" s="43" t="s">
        <v>128</v>
      </c>
      <c r="AQ89" s="10" t="s">
        <v>1399</v>
      </c>
      <c r="AR89" s="10" t="s">
        <v>1400</v>
      </c>
      <c r="AS89" s="10" t="s">
        <v>1388</v>
      </c>
      <c r="AT89" s="12" t="s">
        <v>112</v>
      </c>
      <c r="AU89" s="44"/>
      <c r="AV89" s="44"/>
      <c r="AW89" s="44"/>
      <c r="AX89" s="44"/>
      <c r="AY89" s="44"/>
    </row>
    <row r="90" spans="1:51" ht="15" customHeight="1" x14ac:dyDescent="0.25">
      <c r="A90" s="35">
        <v>96</v>
      </c>
      <c r="B90" s="42"/>
      <c r="C90" s="82">
        <v>46139.950694444444</v>
      </c>
      <c r="D90" s="12" t="s">
        <v>94</v>
      </c>
      <c r="E90" s="10" t="s">
        <v>1373</v>
      </c>
      <c r="F90" s="10" t="s">
        <v>1374</v>
      </c>
      <c r="G90" s="10" t="s">
        <v>1389</v>
      </c>
      <c r="H90" s="10" t="s">
        <v>1376</v>
      </c>
      <c r="I90" s="10" t="s">
        <v>1390</v>
      </c>
      <c r="J90" s="10" t="s">
        <v>1391</v>
      </c>
      <c r="K90" s="10" t="s">
        <v>1401</v>
      </c>
      <c r="L90" s="10" t="s">
        <v>1402</v>
      </c>
      <c r="M90" s="13" t="s">
        <v>94</v>
      </c>
      <c r="N90" s="13" t="s">
        <v>94</v>
      </c>
      <c r="O90" s="13" t="s">
        <v>94</v>
      </c>
      <c r="P90" s="13" t="s">
        <v>94</v>
      </c>
      <c r="Q90" s="13" t="s">
        <v>102</v>
      </c>
      <c r="R90" s="13" t="s">
        <v>94</v>
      </c>
      <c r="S90" s="13" t="s">
        <v>94</v>
      </c>
      <c r="T90" s="13" t="s">
        <v>102</v>
      </c>
      <c r="U90" s="10"/>
      <c r="V90" s="10" t="s">
        <v>1403</v>
      </c>
      <c r="W90" s="10" t="s">
        <v>1404</v>
      </c>
      <c r="X90" s="13" t="s">
        <v>94</v>
      </c>
      <c r="Y90" s="13" t="s">
        <v>94</v>
      </c>
      <c r="Z90" s="13" t="s">
        <v>94</v>
      </c>
      <c r="AA90" s="13" t="s">
        <v>94</v>
      </c>
      <c r="AB90" s="13" t="s">
        <v>102</v>
      </c>
      <c r="AC90" s="13" t="s">
        <v>102</v>
      </c>
      <c r="AD90" s="10" t="s">
        <v>1405</v>
      </c>
      <c r="AE90" s="13" t="s">
        <v>94</v>
      </c>
      <c r="AF90" s="10" t="s">
        <v>1406</v>
      </c>
      <c r="AG90" s="13" t="s">
        <v>102</v>
      </c>
      <c r="AH90" s="13" t="s">
        <v>94</v>
      </c>
      <c r="AI90" s="13" t="s">
        <v>102</v>
      </c>
      <c r="AJ90" s="13" t="s">
        <v>102</v>
      </c>
      <c r="AK90" s="13" t="s">
        <v>102</v>
      </c>
      <c r="AL90" s="13" t="s">
        <v>102</v>
      </c>
      <c r="AM90" s="13" t="s">
        <v>102</v>
      </c>
      <c r="AN90" s="10"/>
      <c r="AO90" s="10" t="s">
        <v>1407</v>
      </c>
      <c r="AP90" s="43" t="s">
        <v>128</v>
      </c>
      <c r="AQ90" s="10" t="s">
        <v>1408</v>
      </c>
      <c r="AR90" s="10" t="s">
        <v>1409</v>
      </c>
      <c r="AS90" s="10" t="s">
        <v>1410</v>
      </c>
      <c r="AT90" s="12" t="s">
        <v>112</v>
      </c>
      <c r="AU90" s="44"/>
      <c r="AV90" s="44"/>
      <c r="AW90" s="44"/>
      <c r="AX90" s="44"/>
      <c r="AY90" s="44"/>
    </row>
    <row r="91" spans="1:51" ht="15" customHeight="1" x14ac:dyDescent="0.25">
      <c r="A91" s="35">
        <v>97</v>
      </c>
      <c r="B91" s="42"/>
      <c r="C91" s="82">
        <v>46139.954861111109</v>
      </c>
      <c r="D91" s="12" t="s">
        <v>94</v>
      </c>
      <c r="E91" s="10" t="s">
        <v>1373</v>
      </c>
      <c r="F91" s="10" t="s">
        <v>1374</v>
      </c>
      <c r="G91" s="10" t="s">
        <v>1389</v>
      </c>
      <c r="H91" s="10" t="s">
        <v>1376</v>
      </c>
      <c r="I91" s="10" t="s">
        <v>1390</v>
      </c>
      <c r="J91" s="10" t="s">
        <v>1391</v>
      </c>
      <c r="K91" s="10" t="s">
        <v>1411</v>
      </c>
      <c r="L91" s="10" t="s">
        <v>1412</v>
      </c>
      <c r="M91" s="13" t="s">
        <v>94</v>
      </c>
      <c r="N91" s="13" t="s">
        <v>94</v>
      </c>
      <c r="O91" s="13" t="s">
        <v>94</v>
      </c>
      <c r="P91" s="13" t="s">
        <v>94</v>
      </c>
      <c r="Q91" s="13" t="s">
        <v>102</v>
      </c>
      <c r="R91" s="13" t="s">
        <v>94</v>
      </c>
      <c r="S91" s="13" t="s">
        <v>94</v>
      </c>
      <c r="T91" s="13" t="s">
        <v>102</v>
      </c>
      <c r="U91" s="10"/>
      <c r="V91" s="10" t="s">
        <v>1413</v>
      </c>
      <c r="W91" s="10" t="s">
        <v>1414</v>
      </c>
      <c r="X91" s="13" t="s">
        <v>102</v>
      </c>
      <c r="Y91" s="13" t="s">
        <v>94</v>
      </c>
      <c r="Z91" s="13" t="s">
        <v>94</v>
      </c>
      <c r="AA91" s="13" t="s">
        <v>94</v>
      </c>
      <c r="AB91" s="13" t="s">
        <v>102</v>
      </c>
      <c r="AC91" s="13" t="s">
        <v>102</v>
      </c>
      <c r="AD91" s="10" t="s">
        <v>1415</v>
      </c>
      <c r="AE91" s="13" t="s">
        <v>94</v>
      </c>
      <c r="AF91" s="10" t="s">
        <v>1397</v>
      </c>
      <c r="AG91" s="13" t="s">
        <v>94</v>
      </c>
      <c r="AH91" s="13" t="s">
        <v>102</v>
      </c>
      <c r="AI91" s="13" t="s">
        <v>102</v>
      </c>
      <c r="AJ91" s="13" t="s">
        <v>102</v>
      </c>
      <c r="AK91" s="13" t="s">
        <v>102</v>
      </c>
      <c r="AL91" s="13" t="s">
        <v>102</v>
      </c>
      <c r="AM91" s="13" t="s">
        <v>102</v>
      </c>
      <c r="AN91" s="10"/>
      <c r="AO91" s="10" t="s">
        <v>1416</v>
      </c>
      <c r="AP91" s="43" t="s">
        <v>128</v>
      </c>
      <c r="AQ91" s="10" t="s">
        <v>1417</v>
      </c>
      <c r="AR91" s="10" t="s">
        <v>1418</v>
      </c>
      <c r="AS91" s="10" t="s">
        <v>1419</v>
      </c>
      <c r="AT91" s="12" t="s">
        <v>112</v>
      </c>
      <c r="AU91" s="44"/>
      <c r="AV91" s="44"/>
      <c r="AW91" s="44"/>
      <c r="AX91" s="44"/>
      <c r="AY91" s="44"/>
    </row>
    <row r="92" spans="1:51" ht="15" customHeight="1" x14ac:dyDescent="0.25">
      <c r="A92" s="35">
        <v>98</v>
      </c>
      <c r="B92" s="42"/>
      <c r="C92" s="82">
        <v>46140.753472222219</v>
      </c>
      <c r="D92" s="12" t="s">
        <v>94</v>
      </c>
      <c r="E92" s="10" t="s">
        <v>1420</v>
      </c>
      <c r="F92" s="10" t="s">
        <v>1421</v>
      </c>
      <c r="G92" s="10" t="s">
        <v>1422</v>
      </c>
      <c r="H92" s="10" t="s">
        <v>1423</v>
      </c>
      <c r="I92" s="10" t="s">
        <v>1424</v>
      </c>
      <c r="J92" s="10" t="s">
        <v>1425</v>
      </c>
      <c r="K92" s="10" t="s">
        <v>1426</v>
      </c>
      <c r="L92" s="10" t="s">
        <v>1427</v>
      </c>
      <c r="M92" s="13" t="s">
        <v>94</v>
      </c>
      <c r="N92" s="13" t="s">
        <v>94</v>
      </c>
      <c r="O92" s="13" t="s">
        <v>94</v>
      </c>
      <c r="P92" s="13" t="s">
        <v>94</v>
      </c>
      <c r="Q92" s="13" t="s">
        <v>94</v>
      </c>
      <c r="R92" s="13" t="s">
        <v>94</v>
      </c>
      <c r="S92" s="13" t="s">
        <v>94</v>
      </c>
      <c r="T92" s="13" t="s">
        <v>94</v>
      </c>
      <c r="U92" s="10" t="s">
        <v>1428</v>
      </c>
      <c r="V92" s="10" t="s">
        <v>1429</v>
      </c>
      <c r="W92" s="10" t="s">
        <v>1430</v>
      </c>
      <c r="X92" s="13" t="s">
        <v>102</v>
      </c>
      <c r="Y92" s="13" t="s">
        <v>102</v>
      </c>
      <c r="Z92" s="13" t="s">
        <v>102</v>
      </c>
      <c r="AA92" s="13" t="s">
        <v>94</v>
      </c>
      <c r="AB92" s="13" t="s">
        <v>94</v>
      </c>
      <c r="AC92" s="13" t="s">
        <v>102</v>
      </c>
      <c r="AD92" s="10" t="s">
        <v>1431</v>
      </c>
      <c r="AE92" s="13" t="s">
        <v>102</v>
      </c>
      <c r="AF92" s="10"/>
      <c r="AG92" s="13" t="s">
        <v>102</v>
      </c>
      <c r="AH92" s="13" t="s">
        <v>102</v>
      </c>
      <c r="AI92" s="13" t="s">
        <v>102</v>
      </c>
      <c r="AJ92" s="13" t="s">
        <v>102</v>
      </c>
      <c r="AK92" s="13" t="s">
        <v>102</v>
      </c>
      <c r="AL92" s="13" t="s">
        <v>102</v>
      </c>
      <c r="AM92" s="13" t="s">
        <v>94</v>
      </c>
      <c r="AN92" s="10" t="s">
        <v>1432</v>
      </c>
      <c r="AO92" s="10" t="s">
        <v>183</v>
      </c>
      <c r="AP92" s="43" t="s">
        <v>276</v>
      </c>
      <c r="AQ92" s="10" t="s">
        <v>1433</v>
      </c>
      <c r="AR92" s="10" t="s">
        <v>1434</v>
      </c>
      <c r="AS92" s="10" t="s">
        <v>1435</v>
      </c>
      <c r="AT92" s="12" t="s">
        <v>112</v>
      </c>
      <c r="AU92" s="44"/>
      <c r="AV92" s="44"/>
      <c r="AW92" s="44"/>
      <c r="AX92" s="44"/>
      <c r="AY92" s="44"/>
    </row>
    <row r="93" spans="1:51" s="15" customFormat="1" ht="15" customHeight="1" x14ac:dyDescent="0.25">
      <c r="A93" s="35">
        <v>99</v>
      </c>
      <c r="C93" s="82">
        <v>46140.784722222219</v>
      </c>
      <c r="D93" s="12" t="s">
        <v>94</v>
      </c>
      <c r="E93" s="10" t="s">
        <v>1436</v>
      </c>
      <c r="F93" s="10" t="s">
        <v>1437</v>
      </c>
      <c r="G93" s="10" t="s">
        <v>1438</v>
      </c>
      <c r="H93" s="10" t="s">
        <v>1439</v>
      </c>
      <c r="I93" s="16">
        <v>4800000000</v>
      </c>
      <c r="J93" s="10" t="s">
        <v>1440</v>
      </c>
      <c r="K93" s="10" t="s">
        <v>1441</v>
      </c>
      <c r="L93" s="10" t="s">
        <v>1442</v>
      </c>
      <c r="M93" s="13" t="s">
        <v>94</v>
      </c>
      <c r="N93" s="13" t="s">
        <v>94</v>
      </c>
      <c r="O93" s="13" t="s">
        <v>94</v>
      </c>
      <c r="P93" s="13" t="s">
        <v>94</v>
      </c>
      <c r="Q93" s="13" t="s">
        <v>94</v>
      </c>
      <c r="R93" s="13" t="s">
        <v>102</v>
      </c>
      <c r="S93" s="13" t="s">
        <v>102</v>
      </c>
      <c r="T93" s="13" t="s">
        <v>102</v>
      </c>
      <c r="U93" s="10"/>
      <c r="V93" s="10" t="s">
        <v>1443</v>
      </c>
      <c r="W93" s="10" t="s">
        <v>1444</v>
      </c>
      <c r="X93" s="13" t="s">
        <v>102</v>
      </c>
      <c r="Y93" s="13" t="s">
        <v>102</v>
      </c>
      <c r="Z93" s="13" t="s">
        <v>94</v>
      </c>
      <c r="AA93" s="13" t="s">
        <v>94</v>
      </c>
      <c r="AB93" s="13" t="s">
        <v>94</v>
      </c>
      <c r="AC93" s="13" t="s">
        <v>102</v>
      </c>
      <c r="AD93" s="10" t="s">
        <v>1445</v>
      </c>
      <c r="AE93" s="13" t="s">
        <v>102</v>
      </c>
      <c r="AF93" s="10"/>
      <c r="AG93" s="13" t="s">
        <v>94</v>
      </c>
      <c r="AH93" s="13" t="s">
        <v>94</v>
      </c>
      <c r="AI93" s="13" t="s">
        <v>102</v>
      </c>
      <c r="AJ93" s="13" t="s">
        <v>102</v>
      </c>
      <c r="AK93" s="13" t="s">
        <v>94</v>
      </c>
      <c r="AL93" s="13" t="s">
        <v>102</v>
      </c>
      <c r="AM93" s="13" t="s">
        <v>102</v>
      </c>
      <c r="AN93" s="10"/>
      <c r="AO93" s="10" t="s">
        <v>1446</v>
      </c>
      <c r="AP93" s="43" t="s">
        <v>128</v>
      </c>
      <c r="AQ93" s="10" t="s">
        <v>1447</v>
      </c>
      <c r="AR93" s="10" t="s">
        <v>1448</v>
      </c>
      <c r="AS93" s="10" t="s">
        <v>1449</v>
      </c>
      <c r="AT93" s="12" t="s">
        <v>112</v>
      </c>
      <c r="AU93" s="45"/>
    </row>
    <row r="94" spans="1:51" s="15" customFormat="1" ht="15" customHeight="1" x14ac:dyDescent="0.25">
      <c r="A94" s="35">
        <v>100</v>
      </c>
      <c r="C94" s="82">
        <v>46140.790277777778</v>
      </c>
      <c r="D94" s="12" t="s">
        <v>94</v>
      </c>
      <c r="E94" s="10" t="s">
        <v>1450</v>
      </c>
      <c r="F94" s="10" t="s">
        <v>1451</v>
      </c>
      <c r="G94" s="10" t="s">
        <v>1452</v>
      </c>
      <c r="H94" s="10" t="s">
        <v>1453</v>
      </c>
      <c r="I94" s="16">
        <v>7040000000</v>
      </c>
      <c r="J94" s="10" t="s">
        <v>1454</v>
      </c>
      <c r="K94" s="10" t="s">
        <v>1455</v>
      </c>
      <c r="L94" s="10" t="s">
        <v>1456</v>
      </c>
      <c r="M94" s="13" t="s">
        <v>94</v>
      </c>
      <c r="N94" s="13" t="s">
        <v>102</v>
      </c>
      <c r="O94" s="13" t="s">
        <v>102</v>
      </c>
      <c r="P94" s="13" t="s">
        <v>102</v>
      </c>
      <c r="Q94" s="13" t="s">
        <v>102</v>
      </c>
      <c r="R94" s="13" t="s">
        <v>94</v>
      </c>
      <c r="S94" s="13" t="s">
        <v>102</v>
      </c>
      <c r="T94" s="13" t="s">
        <v>102</v>
      </c>
      <c r="U94" s="10"/>
      <c r="V94" s="10" t="s">
        <v>1457</v>
      </c>
      <c r="W94" s="10" t="s">
        <v>1458</v>
      </c>
      <c r="X94" s="13" t="s">
        <v>94</v>
      </c>
      <c r="Y94" s="13" t="s">
        <v>102</v>
      </c>
      <c r="Z94" s="13" t="s">
        <v>94</v>
      </c>
      <c r="AA94" s="13" t="s">
        <v>94</v>
      </c>
      <c r="AB94" s="13" t="s">
        <v>94</v>
      </c>
      <c r="AC94" s="13" t="s">
        <v>102</v>
      </c>
      <c r="AD94" s="10" t="s">
        <v>1459</v>
      </c>
      <c r="AE94" s="13" t="s">
        <v>94</v>
      </c>
      <c r="AF94" s="10" t="s">
        <v>642</v>
      </c>
      <c r="AG94" s="13" t="s">
        <v>102</v>
      </c>
      <c r="AH94" s="13" t="s">
        <v>94</v>
      </c>
      <c r="AI94" s="13" t="s">
        <v>102</v>
      </c>
      <c r="AJ94" s="13" t="s">
        <v>94</v>
      </c>
      <c r="AK94" s="13" t="s">
        <v>94</v>
      </c>
      <c r="AL94" s="13" t="s">
        <v>102</v>
      </c>
      <c r="AM94" s="13" t="s">
        <v>102</v>
      </c>
      <c r="AN94" s="10"/>
      <c r="AO94" s="10" t="s">
        <v>1460</v>
      </c>
      <c r="AP94" s="43" t="s">
        <v>128</v>
      </c>
      <c r="AQ94" s="10" t="s">
        <v>1461</v>
      </c>
      <c r="AR94" s="10" t="s">
        <v>1462</v>
      </c>
      <c r="AS94" s="10" t="s">
        <v>584</v>
      </c>
      <c r="AT94" s="12" t="s">
        <v>112</v>
      </c>
      <c r="AU94" s="45"/>
    </row>
    <row r="95" spans="1:51" s="15" customFormat="1" ht="15" customHeight="1" x14ac:dyDescent="0.25">
      <c r="A95" s="35">
        <v>101</v>
      </c>
      <c r="C95" s="82">
        <v>46140.856944444444</v>
      </c>
      <c r="D95" s="12" t="s">
        <v>94</v>
      </c>
      <c r="E95" s="10" t="s">
        <v>1463</v>
      </c>
      <c r="F95" s="10" t="s">
        <v>1464</v>
      </c>
      <c r="G95" s="10" t="s">
        <v>665</v>
      </c>
      <c r="H95" s="10" t="s">
        <v>1465</v>
      </c>
      <c r="I95" s="10"/>
      <c r="J95" s="10" t="s">
        <v>1466</v>
      </c>
      <c r="K95" s="10" t="s">
        <v>1467</v>
      </c>
      <c r="L95" s="10" t="s">
        <v>1468</v>
      </c>
      <c r="M95" s="13" t="s">
        <v>94</v>
      </c>
      <c r="N95" s="13" t="s">
        <v>94</v>
      </c>
      <c r="O95" s="13" t="s">
        <v>94</v>
      </c>
      <c r="P95" s="13" t="s">
        <v>94</v>
      </c>
      <c r="Q95" s="13" t="s">
        <v>94</v>
      </c>
      <c r="R95" s="13" t="s">
        <v>94</v>
      </c>
      <c r="S95" s="13" t="s">
        <v>94</v>
      </c>
      <c r="T95" s="13" t="s">
        <v>94</v>
      </c>
      <c r="U95" s="10" t="s">
        <v>1469</v>
      </c>
      <c r="V95" s="10" t="s">
        <v>1470</v>
      </c>
      <c r="W95" s="10" t="s">
        <v>1471</v>
      </c>
      <c r="X95" s="13" t="s">
        <v>102</v>
      </c>
      <c r="Y95" s="13" t="s">
        <v>102</v>
      </c>
      <c r="Z95" s="13" t="s">
        <v>94</v>
      </c>
      <c r="AA95" s="13" t="s">
        <v>102</v>
      </c>
      <c r="AB95" s="13" t="s">
        <v>94</v>
      </c>
      <c r="AC95" s="13" t="s">
        <v>102</v>
      </c>
      <c r="AD95" s="10" t="s">
        <v>1472</v>
      </c>
      <c r="AE95" s="13" t="s">
        <v>102</v>
      </c>
      <c r="AF95" s="10"/>
      <c r="AG95" s="13" t="s">
        <v>102</v>
      </c>
      <c r="AH95" s="13" t="s">
        <v>94</v>
      </c>
      <c r="AI95" s="13" t="s">
        <v>94</v>
      </c>
      <c r="AJ95" s="13" t="s">
        <v>94</v>
      </c>
      <c r="AK95" s="13" t="s">
        <v>94</v>
      </c>
      <c r="AL95" s="13" t="s">
        <v>102</v>
      </c>
      <c r="AM95" s="13" t="s">
        <v>102</v>
      </c>
      <c r="AN95" s="10"/>
      <c r="AO95" s="10" t="s">
        <v>1473</v>
      </c>
      <c r="AP95" s="43" t="s">
        <v>128</v>
      </c>
      <c r="AQ95" s="10" t="s">
        <v>1474</v>
      </c>
      <c r="AR95" s="10" t="s">
        <v>1475</v>
      </c>
      <c r="AS95" s="10" t="s">
        <v>584</v>
      </c>
      <c r="AT95" s="12" t="s">
        <v>112</v>
      </c>
      <c r="AU95" s="45"/>
    </row>
    <row r="96" spans="1:51" s="15" customFormat="1" ht="15" customHeight="1" x14ac:dyDescent="0.25">
      <c r="A96" s="35">
        <v>102</v>
      </c>
      <c r="C96" s="82">
        <v>46140.890277777777</v>
      </c>
      <c r="D96" s="12" t="s">
        <v>94</v>
      </c>
      <c r="E96" s="10" t="s">
        <v>1476</v>
      </c>
      <c r="F96" s="10" t="s">
        <v>1477</v>
      </c>
      <c r="G96" s="10" t="s">
        <v>513</v>
      </c>
      <c r="H96" s="10" t="s">
        <v>1478</v>
      </c>
      <c r="I96" s="10" t="s">
        <v>1479</v>
      </c>
      <c r="J96" s="10" t="s">
        <v>1480</v>
      </c>
      <c r="K96" s="10" t="s">
        <v>1481</v>
      </c>
      <c r="L96" s="10" t="s">
        <v>1482</v>
      </c>
      <c r="M96" s="13" t="s">
        <v>94</v>
      </c>
      <c r="N96" s="13" t="s">
        <v>94</v>
      </c>
      <c r="O96" s="13" t="s">
        <v>94</v>
      </c>
      <c r="P96" s="13" t="s">
        <v>94</v>
      </c>
      <c r="Q96" s="13" t="s">
        <v>102</v>
      </c>
      <c r="R96" s="13" t="s">
        <v>94</v>
      </c>
      <c r="S96" s="13" t="s">
        <v>94</v>
      </c>
      <c r="T96" s="13" t="s">
        <v>94</v>
      </c>
      <c r="U96" s="10" t="s">
        <v>1483</v>
      </c>
      <c r="V96" s="10" t="s">
        <v>1484</v>
      </c>
      <c r="W96" s="10" t="s">
        <v>1485</v>
      </c>
      <c r="X96" s="13" t="s">
        <v>102</v>
      </c>
      <c r="Y96" s="13" t="s">
        <v>94</v>
      </c>
      <c r="Z96" s="13" t="s">
        <v>94</v>
      </c>
      <c r="AA96" s="13" t="s">
        <v>94</v>
      </c>
      <c r="AB96" s="13" t="s">
        <v>94</v>
      </c>
      <c r="AC96" s="13" t="s">
        <v>102</v>
      </c>
      <c r="AD96" s="10" t="s">
        <v>1486</v>
      </c>
      <c r="AE96" s="13" t="s">
        <v>102</v>
      </c>
      <c r="AF96" s="10"/>
      <c r="AG96" s="13" t="s">
        <v>102</v>
      </c>
      <c r="AH96" s="13" t="s">
        <v>94</v>
      </c>
      <c r="AI96" s="13" t="s">
        <v>94</v>
      </c>
      <c r="AJ96" s="13" t="s">
        <v>102</v>
      </c>
      <c r="AK96" s="13" t="s">
        <v>94</v>
      </c>
      <c r="AL96" s="13" t="s">
        <v>102</v>
      </c>
      <c r="AM96" s="13" t="s">
        <v>94</v>
      </c>
      <c r="AN96" s="10" t="s">
        <v>1487</v>
      </c>
      <c r="AO96" s="10" t="s">
        <v>1488</v>
      </c>
      <c r="AP96" s="43" t="s">
        <v>128</v>
      </c>
      <c r="AQ96" s="10" t="s">
        <v>1489</v>
      </c>
      <c r="AR96" s="10" t="s">
        <v>1490</v>
      </c>
      <c r="AS96" s="10" t="s">
        <v>510</v>
      </c>
      <c r="AT96" s="12" t="s">
        <v>112</v>
      </c>
      <c r="AU96" s="45"/>
    </row>
    <row r="97" spans="1:47" s="15" customFormat="1" ht="15" customHeight="1" x14ac:dyDescent="0.25">
      <c r="A97" s="35">
        <v>103</v>
      </c>
      <c r="C97" s="82">
        <v>46140.941666666666</v>
      </c>
      <c r="D97" s="12" t="s">
        <v>94</v>
      </c>
      <c r="E97" s="10" t="s">
        <v>1491</v>
      </c>
      <c r="F97" s="10" t="s">
        <v>1492</v>
      </c>
      <c r="G97" s="10" t="s">
        <v>513</v>
      </c>
      <c r="H97" s="10" t="s">
        <v>1493</v>
      </c>
      <c r="I97" s="10"/>
      <c r="J97" s="10" t="s">
        <v>1494</v>
      </c>
      <c r="K97" s="10" t="s">
        <v>1495</v>
      </c>
      <c r="L97" s="10" t="s">
        <v>1496</v>
      </c>
      <c r="M97" s="13" t="s">
        <v>94</v>
      </c>
      <c r="N97" s="13" t="s">
        <v>94</v>
      </c>
      <c r="O97" s="13" t="s">
        <v>94</v>
      </c>
      <c r="P97" s="13" t="s">
        <v>94</v>
      </c>
      <c r="Q97" s="13" t="s">
        <v>94</v>
      </c>
      <c r="R97" s="13" t="s">
        <v>94</v>
      </c>
      <c r="S97" s="13" t="s">
        <v>102</v>
      </c>
      <c r="T97" s="13" t="s">
        <v>94</v>
      </c>
      <c r="U97" s="10" t="s">
        <v>1497</v>
      </c>
      <c r="V97" s="10" t="s">
        <v>1498</v>
      </c>
      <c r="W97" s="10" t="s">
        <v>1499</v>
      </c>
      <c r="X97" s="13" t="s">
        <v>102</v>
      </c>
      <c r="Y97" s="13" t="s">
        <v>102</v>
      </c>
      <c r="Z97" s="13" t="s">
        <v>94</v>
      </c>
      <c r="AA97" s="13" t="s">
        <v>94</v>
      </c>
      <c r="AB97" s="13" t="s">
        <v>94</v>
      </c>
      <c r="AC97" s="13" t="s">
        <v>102</v>
      </c>
      <c r="AD97" s="10" t="s">
        <v>1500</v>
      </c>
      <c r="AE97" s="13" t="s">
        <v>102</v>
      </c>
      <c r="AF97" s="10"/>
      <c r="AG97" s="13" t="s">
        <v>102</v>
      </c>
      <c r="AH97" s="13" t="s">
        <v>102</v>
      </c>
      <c r="AI97" s="13" t="s">
        <v>102</v>
      </c>
      <c r="AJ97" s="13" t="s">
        <v>102</v>
      </c>
      <c r="AK97" s="13" t="s">
        <v>94</v>
      </c>
      <c r="AL97" s="13" t="s">
        <v>102</v>
      </c>
      <c r="AM97" s="13" t="s">
        <v>102</v>
      </c>
      <c r="AN97" s="10"/>
      <c r="AO97" s="10" t="s">
        <v>183</v>
      </c>
      <c r="AP97" s="43" t="s">
        <v>128</v>
      </c>
      <c r="AQ97" s="10" t="s">
        <v>1501</v>
      </c>
      <c r="AR97" s="10" t="s">
        <v>1502</v>
      </c>
      <c r="AS97" s="10" t="s">
        <v>1503</v>
      </c>
      <c r="AT97" s="12" t="s">
        <v>112</v>
      </c>
      <c r="AU97" s="45"/>
    </row>
    <row r="98" spans="1:47" s="15" customFormat="1" ht="15" customHeight="1" x14ac:dyDescent="0.25">
      <c r="A98" s="35">
        <v>104</v>
      </c>
      <c r="C98" s="82">
        <v>46141.606944444444</v>
      </c>
      <c r="D98" s="12" t="s">
        <v>94</v>
      </c>
      <c r="E98" s="10" t="s">
        <v>1504</v>
      </c>
      <c r="F98" s="10" t="s">
        <v>1505</v>
      </c>
      <c r="G98" s="10" t="s">
        <v>1506</v>
      </c>
      <c r="H98" s="10" t="s">
        <v>1507</v>
      </c>
      <c r="I98" s="10"/>
      <c r="J98" s="10" t="s">
        <v>1508</v>
      </c>
      <c r="K98" s="10"/>
      <c r="L98" s="10" t="s">
        <v>1509</v>
      </c>
      <c r="M98" s="13" t="s">
        <v>94</v>
      </c>
      <c r="N98" s="13" t="s">
        <v>102</v>
      </c>
      <c r="O98" s="13" t="s">
        <v>102</v>
      </c>
      <c r="P98" s="13" t="s">
        <v>102</v>
      </c>
      <c r="Q98" s="13" t="s">
        <v>102</v>
      </c>
      <c r="R98" s="13" t="s">
        <v>94</v>
      </c>
      <c r="S98" s="13" t="s">
        <v>102</v>
      </c>
      <c r="T98" s="13" t="s">
        <v>102</v>
      </c>
      <c r="U98" s="10"/>
      <c r="V98" s="10" t="s">
        <v>1510</v>
      </c>
      <c r="W98" s="10"/>
      <c r="X98" s="13" t="s">
        <v>102</v>
      </c>
      <c r="Y98" s="13" t="s">
        <v>94</v>
      </c>
      <c r="Z98" s="13" t="s">
        <v>102</v>
      </c>
      <c r="AA98" s="13" t="s">
        <v>102</v>
      </c>
      <c r="AB98" s="13" t="s">
        <v>94</v>
      </c>
      <c r="AC98" s="13" t="s">
        <v>102</v>
      </c>
      <c r="AD98" s="10"/>
      <c r="AE98" s="13" t="s">
        <v>94</v>
      </c>
      <c r="AF98" s="10"/>
      <c r="AG98" s="13" t="s">
        <v>102</v>
      </c>
      <c r="AH98" s="13" t="s">
        <v>102</v>
      </c>
      <c r="AI98" s="13" t="s">
        <v>94</v>
      </c>
      <c r="AJ98" s="13" t="s">
        <v>102</v>
      </c>
      <c r="AK98" s="13" t="s">
        <v>102</v>
      </c>
      <c r="AL98" s="13" t="s">
        <v>102</v>
      </c>
      <c r="AM98" s="13" t="s">
        <v>94</v>
      </c>
      <c r="AN98" s="10"/>
      <c r="AO98" s="10" t="s">
        <v>183</v>
      </c>
      <c r="AP98" s="10"/>
      <c r="AQ98" s="10" t="s">
        <v>1511</v>
      </c>
      <c r="AR98" s="10" t="s">
        <v>1512</v>
      </c>
      <c r="AS98" s="10" t="s">
        <v>1513</v>
      </c>
      <c r="AT98" s="12" t="s">
        <v>112</v>
      </c>
      <c r="AU98" s="45"/>
    </row>
    <row r="99" spans="1:47" s="15" customFormat="1" ht="15" customHeight="1" x14ac:dyDescent="0.25">
      <c r="A99" s="35">
        <v>105</v>
      </c>
      <c r="C99" s="82">
        <v>46141.762499999997</v>
      </c>
      <c r="D99" s="12" t="s">
        <v>94</v>
      </c>
      <c r="E99" s="10" t="s">
        <v>1514</v>
      </c>
      <c r="F99" s="10" t="s">
        <v>1515</v>
      </c>
      <c r="G99" s="10" t="s">
        <v>1516</v>
      </c>
      <c r="H99" s="10" t="s">
        <v>1517</v>
      </c>
      <c r="I99" s="10" t="s">
        <v>1518</v>
      </c>
      <c r="J99" s="10" t="s">
        <v>1519</v>
      </c>
      <c r="K99" s="10" t="s">
        <v>1520</v>
      </c>
      <c r="L99" s="10" t="s">
        <v>1521</v>
      </c>
      <c r="M99" s="13" t="s">
        <v>94</v>
      </c>
      <c r="N99" s="13" t="s">
        <v>94</v>
      </c>
      <c r="O99" s="13" t="s">
        <v>94</v>
      </c>
      <c r="P99" s="13" t="s">
        <v>94</v>
      </c>
      <c r="Q99" s="13" t="s">
        <v>102</v>
      </c>
      <c r="R99" s="13" t="s">
        <v>94</v>
      </c>
      <c r="S99" s="13" t="s">
        <v>94</v>
      </c>
      <c r="T99" s="13" t="s">
        <v>94</v>
      </c>
      <c r="U99" s="10" t="s">
        <v>1522</v>
      </c>
      <c r="V99" s="10" t="s">
        <v>1523</v>
      </c>
      <c r="W99" s="10" t="s">
        <v>1524</v>
      </c>
      <c r="X99" s="13" t="s">
        <v>102</v>
      </c>
      <c r="Y99" s="13" t="s">
        <v>102</v>
      </c>
      <c r="Z99" s="13" t="s">
        <v>102</v>
      </c>
      <c r="AA99" s="13" t="s">
        <v>102</v>
      </c>
      <c r="AB99" s="13" t="s">
        <v>94</v>
      </c>
      <c r="AC99" s="13" t="s">
        <v>94</v>
      </c>
      <c r="AD99" s="10" t="s">
        <v>1525</v>
      </c>
      <c r="AE99" s="13" t="s">
        <v>102</v>
      </c>
      <c r="AF99" s="10"/>
      <c r="AG99" s="13" t="s">
        <v>94</v>
      </c>
      <c r="AH99" s="13" t="s">
        <v>102</v>
      </c>
      <c r="AI99" s="13" t="s">
        <v>102</v>
      </c>
      <c r="AJ99" s="13" t="s">
        <v>94</v>
      </c>
      <c r="AK99" s="13" t="s">
        <v>94</v>
      </c>
      <c r="AL99" s="13" t="s">
        <v>102</v>
      </c>
      <c r="AM99" s="13" t="s">
        <v>102</v>
      </c>
      <c r="AN99" s="10"/>
      <c r="AO99" s="10" t="s">
        <v>1526</v>
      </c>
      <c r="AP99" s="43" t="s">
        <v>128</v>
      </c>
      <c r="AQ99" s="10" t="s">
        <v>1527</v>
      </c>
      <c r="AR99" s="10" t="s">
        <v>1528</v>
      </c>
      <c r="AS99" s="10" t="s">
        <v>1529</v>
      </c>
      <c r="AT99" s="12" t="s">
        <v>112</v>
      </c>
      <c r="AU99" s="45"/>
    </row>
    <row r="100" spans="1:47" s="15" customFormat="1" ht="15" customHeight="1" x14ac:dyDescent="0.25">
      <c r="A100" s="35">
        <v>106</v>
      </c>
      <c r="C100" s="82">
        <v>46141.765972222223</v>
      </c>
      <c r="D100" s="12" t="s">
        <v>94</v>
      </c>
      <c r="E100" s="10" t="s">
        <v>1530</v>
      </c>
      <c r="F100" s="10" t="s">
        <v>1531</v>
      </c>
      <c r="G100" s="10" t="s">
        <v>1532</v>
      </c>
      <c r="H100" s="10" t="s">
        <v>1533</v>
      </c>
      <c r="I100" s="10" t="s">
        <v>1534</v>
      </c>
      <c r="J100" s="10" t="s">
        <v>1535</v>
      </c>
      <c r="K100" s="10" t="s">
        <v>1536</v>
      </c>
      <c r="L100" s="10" t="s">
        <v>1537</v>
      </c>
      <c r="M100" s="13" t="s">
        <v>94</v>
      </c>
      <c r="N100" s="13" t="s">
        <v>94</v>
      </c>
      <c r="O100" s="13" t="s">
        <v>94</v>
      </c>
      <c r="P100" s="13" t="s">
        <v>94</v>
      </c>
      <c r="Q100" s="13" t="s">
        <v>94</v>
      </c>
      <c r="R100" s="13" t="s">
        <v>94</v>
      </c>
      <c r="S100" s="13" t="s">
        <v>94</v>
      </c>
      <c r="T100" s="13" t="s">
        <v>102</v>
      </c>
      <c r="U100" s="10"/>
      <c r="V100" s="10" t="s">
        <v>1538</v>
      </c>
      <c r="W100" s="10" t="s">
        <v>1539</v>
      </c>
      <c r="X100" s="13" t="s">
        <v>102</v>
      </c>
      <c r="Y100" s="13" t="s">
        <v>94</v>
      </c>
      <c r="Z100" s="13" t="s">
        <v>102</v>
      </c>
      <c r="AA100" s="13" t="s">
        <v>94</v>
      </c>
      <c r="AB100" s="13" t="s">
        <v>94</v>
      </c>
      <c r="AC100" s="13" t="s">
        <v>102</v>
      </c>
      <c r="AD100" s="10" t="s">
        <v>1540</v>
      </c>
      <c r="AE100" s="13" t="s">
        <v>102</v>
      </c>
      <c r="AF100" s="10"/>
      <c r="AG100" s="13" t="s">
        <v>94</v>
      </c>
      <c r="AH100" s="13" t="s">
        <v>102</v>
      </c>
      <c r="AI100" s="13" t="s">
        <v>102</v>
      </c>
      <c r="AJ100" s="13" t="s">
        <v>102</v>
      </c>
      <c r="AK100" s="13" t="s">
        <v>102</v>
      </c>
      <c r="AL100" s="13" t="s">
        <v>102</v>
      </c>
      <c r="AM100" s="13" t="s">
        <v>102</v>
      </c>
      <c r="AN100" s="10"/>
      <c r="AO100" s="10" t="s">
        <v>183</v>
      </c>
      <c r="AP100" s="43" t="s">
        <v>276</v>
      </c>
      <c r="AQ100" s="10" t="s">
        <v>1541</v>
      </c>
      <c r="AR100" s="10" t="s">
        <v>1542</v>
      </c>
      <c r="AS100" s="10" t="s">
        <v>1543</v>
      </c>
      <c r="AT100" s="12" t="s">
        <v>112</v>
      </c>
      <c r="AU100" s="45"/>
    </row>
    <row r="101" spans="1:47" s="15" customFormat="1" ht="15" customHeight="1" x14ac:dyDescent="0.25">
      <c r="A101" s="35">
        <v>107</v>
      </c>
      <c r="C101" s="82">
        <v>46141.788888888892</v>
      </c>
      <c r="D101" s="12" t="s">
        <v>94</v>
      </c>
      <c r="E101" s="10" t="s">
        <v>1544</v>
      </c>
      <c r="F101" s="10" t="s">
        <v>1545</v>
      </c>
      <c r="G101" s="10" t="s">
        <v>1546</v>
      </c>
      <c r="H101" s="10" t="s">
        <v>1547</v>
      </c>
      <c r="I101" s="10" t="s">
        <v>1548</v>
      </c>
      <c r="J101" s="10" t="s">
        <v>1549</v>
      </c>
      <c r="K101" s="10" t="s">
        <v>1550</v>
      </c>
      <c r="L101" s="10" t="s">
        <v>1551</v>
      </c>
      <c r="M101" s="13" t="s">
        <v>94</v>
      </c>
      <c r="N101" s="13" t="s">
        <v>94</v>
      </c>
      <c r="O101" s="13" t="s">
        <v>94</v>
      </c>
      <c r="P101" s="13" t="s">
        <v>94</v>
      </c>
      <c r="Q101" s="13" t="s">
        <v>94</v>
      </c>
      <c r="R101" s="13" t="s">
        <v>94</v>
      </c>
      <c r="S101" s="13" t="s">
        <v>94</v>
      </c>
      <c r="T101" s="13" t="s">
        <v>94</v>
      </c>
      <c r="U101" s="10" t="s">
        <v>1552</v>
      </c>
      <c r="V101" s="10" t="s">
        <v>1553</v>
      </c>
      <c r="W101" s="10" t="s">
        <v>1554</v>
      </c>
      <c r="X101" s="13" t="s">
        <v>102</v>
      </c>
      <c r="Y101" s="13" t="s">
        <v>94</v>
      </c>
      <c r="Z101" s="13" t="s">
        <v>102</v>
      </c>
      <c r="AA101" s="13" t="s">
        <v>94</v>
      </c>
      <c r="AB101" s="13" t="s">
        <v>94</v>
      </c>
      <c r="AC101" s="13" t="s">
        <v>102</v>
      </c>
      <c r="AD101" s="10" t="s">
        <v>1555</v>
      </c>
      <c r="AE101" s="13" t="s">
        <v>102</v>
      </c>
      <c r="AF101" s="10"/>
      <c r="AG101" s="13" t="s">
        <v>94</v>
      </c>
      <c r="AH101" s="13" t="s">
        <v>94</v>
      </c>
      <c r="AI101" s="13" t="s">
        <v>94</v>
      </c>
      <c r="AJ101" s="13" t="s">
        <v>94</v>
      </c>
      <c r="AK101" s="13" t="s">
        <v>94</v>
      </c>
      <c r="AL101" s="13" t="s">
        <v>94</v>
      </c>
      <c r="AM101" s="13" t="s">
        <v>94</v>
      </c>
      <c r="AN101" s="10" t="s">
        <v>1556</v>
      </c>
      <c r="AO101" s="10" t="s">
        <v>183</v>
      </c>
      <c r="AP101" s="43" t="s">
        <v>276</v>
      </c>
      <c r="AQ101" s="10" t="s">
        <v>1557</v>
      </c>
      <c r="AR101" s="10" t="s">
        <v>1558</v>
      </c>
      <c r="AS101" s="10" t="s">
        <v>1559</v>
      </c>
      <c r="AT101" s="12" t="s">
        <v>112</v>
      </c>
      <c r="AU101" s="45"/>
    </row>
    <row r="102" spans="1:47" s="15" customFormat="1" ht="15" customHeight="1" x14ac:dyDescent="0.25">
      <c r="A102" s="35">
        <v>108</v>
      </c>
      <c r="C102" s="82">
        <v>46141.884722222225</v>
      </c>
      <c r="D102" s="12" t="s">
        <v>94</v>
      </c>
      <c r="E102" s="10" t="s">
        <v>1560</v>
      </c>
      <c r="F102" s="10" t="s">
        <v>1561</v>
      </c>
      <c r="G102" s="10" t="s">
        <v>1562</v>
      </c>
      <c r="H102" s="10" t="s">
        <v>1563</v>
      </c>
      <c r="I102" s="10" t="s">
        <v>1564</v>
      </c>
      <c r="J102" s="10" t="s">
        <v>1565</v>
      </c>
      <c r="K102" s="10" t="s">
        <v>1566</v>
      </c>
      <c r="L102" s="10" t="s">
        <v>1567</v>
      </c>
      <c r="M102" s="13" t="s">
        <v>94</v>
      </c>
      <c r="N102" s="13" t="s">
        <v>94</v>
      </c>
      <c r="O102" s="13" t="s">
        <v>102</v>
      </c>
      <c r="P102" s="13" t="s">
        <v>94</v>
      </c>
      <c r="Q102" s="13" t="s">
        <v>94</v>
      </c>
      <c r="R102" s="13" t="s">
        <v>94</v>
      </c>
      <c r="S102" s="13" t="s">
        <v>102</v>
      </c>
      <c r="T102" s="13" t="s">
        <v>102</v>
      </c>
      <c r="U102" s="10"/>
      <c r="V102" s="10" t="s">
        <v>1568</v>
      </c>
      <c r="W102" s="10" t="s">
        <v>1569</v>
      </c>
      <c r="X102" s="13" t="s">
        <v>102</v>
      </c>
      <c r="Y102" s="13" t="s">
        <v>94</v>
      </c>
      <c r="Z102" s="13" t="s">
        <v>94</v>
      </c>
      <c r="AA102" s="13" t="s">
        <v>94</v>
      </c>
      <c r="AB102" s="13" t="s">
        <v>94</v>
      </c>
      <c r="AC102" s="13" t="s">
        <v>102</v>
      </c>
      <c r="AD102" s="10" t="s">
        <v>1570</v>
      </c>
      <c r="AE102" s="13" t="s">
        <v>102</v>
      </c>
      <c r="AF102" s="10"/>
      <c r="AG102" s="13" t="s">
        <v>94</v>
      </c>
      <c r="AH102" s="13" t="s">
        <v>94</v>
      </c>
      <c r="AI102" s="13" t="s">
        <v>102</v>
      </c>
      <c r="AJ102" s="13" t="s">
        <v>94</v>
      </c>
      <c r="AK102" s="13" t="s">
        <v>94</v>
      </c>
      <c r="AL102" s="13" t="s">
        <v>102</v>
      </c>
      <c r="AM102" s="13" t="s">
        <v>94</v>
      </c>
      <c r="AN102" s="10" t="s">
        <v>1571</v>
      </c>
      <c r="AO102" s="10" t="s">
        <v>1572</v>
      </c>
      <c r="AP102" s="43" t="s">
        <v>128</v>
      </c>
      <c r="AQ102" s="10" t="s">
        <v>1573</v>
      </c>
      <c r="AR102" s="10" t="s">
        <v>1574</v>
      </c>
      <c r="AS102" s="10" t="s">
        <v>584</v>
      </c>
      <c r="AT102" s="12" t="s">
        <v>112</v>
      </c>
      <c r="AU102" s="45"/>
    </row>
    <row r="103" spans="1:47" s="15" customFormat="1" ht="15" customHeight="1" x14ac:dyDescent="0.25">
      <c r="A103" s="35">
        <v>109</v>
      </c>
      <c r="C103" s="82">
        <v>46142.466666666667</v>
      </c>
      <c r="D103" s="12" t="s">
        <v>94</v>
      </c>
      <c r="E103" s="10" t="s">
        <v>1575</v>
      </c>
      <c r="F103" s="10" t="s">
        <v>1576</v>
      </c>
      <c r="G103" s="10" t="s">
        <v>1577</v>
      </c>
      <c r="H103" s="10" t="s">
        <v>1578</v>
      </c>
      <c r="I103" s="10" t="s">
        <v>1579</v>
      </c>
      <c r="J103" s="10" t="s">
        <v>1580</v>
      </c>
      <c r="K103" s="10" t="s">
        <v>1581</v>
      </c>
      <c r="L103" s="10" t="s">
        <v>1582</v>
      </c>
      <c r="M103" s="13" t="s">
        <v>94</v>
      </c>
      <c r="N103" s="13" t="s">
        <v>94</v>
      </c>
      <c r="O103" s="13" t="s">
        <v>94</v>
      </c>
      <c r="P103" s="13" t="s">
        <v>94</v>
      </c>
      <c r="Q103" s="13" t="s">
        <v>94</v>
      </c>
      <c r="R103" s="13" t="s">
        <v>94</v>
      </c>
      <c r="S103" s="13" t="s">
        <v>94</v>
      </c>
      <c r="T103" s="13" t="s">
        <v>94</v>
      </c>
      <c r="U103" s="10"/>
      <c r="V103" s="10" t="s">
        <v>1583</v>
      </c>
      <c r="W103" s="10" t="s">
        <v>1584</v>
      </c>
      <c r="X103" s="13" t="s">
        <v>94</v>
      </c>
      <c r="Y103" s="13" t="s">
        <v>94</v>
      </c>
      <c r="Z103" s="13" t="s">
        <v>94</v>
      </c>
      <c r="AA103" s="13" t="s">
        <v>94</v>
      </c>
      <c r="AB103" s="13" t="s">
        <v>94</v>
      </c>
      <c r="AC103" s="13" t="s">
        <v>102</v>
      </c>
      <c r="AD103" s="10" t="s">
        <v>1585</v>
      </c>
      <c r="AE103" s="13" t="s">
        <v>94</v>
      </c>
      <c r="AF103" s="10" t="s">
        <v>1586</v>
      </c>
      <c r="AG103" s="13" t="s">
        <v>94</v>
      </c>
      <c r="AH103" s="13" t="s">
        <v>94</v>
      </c>
      <c r="AI103" s="13" t="s">
        <v>94</v>
      </c>
      <c r="AJ103" s="13" t="s">
        <v>94</v>
      </c>
      <c r="AK103" s="13" t="s">
        <v>94</v>
      </c>
      <c r="AL103" s="13" t="s">
        <v>94</v>
      </c>
      <c r="AM103" s="13" t="s">
        <v>94</v>
      </c>
      <c r="AN103" s="10"/>
      <c r="AO103" s="10" t="s">
        <v>1587</v>
      </c>
      <c r="AP103" s="43" t="s">
        <v>128</v>
      </c>
      <c r="AQ103" s="10" t="s">
        <v>1588</v>
      </c>
      <c r="AR103" s="10" t="s">
        <v>1589</v>
      </c>
      <c r="AS103" s="10" t="s">
        <v>1590</v>
      </c>
      <c r="AT103" s="12" t="s">
        <v>112</v>
      </c>
      <c r="AU103" s="45"/>
    </row>
    <row r="104" spans="1:47" s="25" customFormat="1" ht="15" customHeight="1" x14ac:dyDescent="0.25">
      <c r="A104" s="46">
        <v>110</v>
      </c>
      <c r="C104" s="83">
        <v>46142.57708333333</v>
      </c>
      <c r="D104" s="21" t="s">
        <v>94</v>
      </c>
      <c r="E104" s="20" t="s">
        <v>989</v>
      </c>
      <c r="F104" s="20" t="s">
        <v>990</v>
      </c>
      <c r="G104" s="20" t="s">
        <v>1591</v>
      </c>
      <c r="H104" s="20" t="s">
        <v>992</v>
      </c>
      <c r="I104" s="20" t="s">
        <v>993</v>
      </c>
      <c r="J104" s="20" t="s">
        <v>994</v>
      </c>
      <c r="K104" s="20" t="s">
        <v>1592</v>
      </c>
      <c r="L104" s="20" t="s">
        <v>1593</v>
      </c>
      <c r="M104" s="37" t="s">
        <v>94</v>
      </c>
      <c r="N104" s="37" t="s">
        <v>94</v>
      </c>
      <c r="O104" s="37" t="s">
        <v>94</v>
      </c>
      <c r="P104" s="37" t="s">
        <v>94</v>
      </c>
      <c r="Q104" s="37" t="s">
        <v>102</v>
      </c>
      <c r="R104" s="37" t="s">
        <v>94</v>
      </c>
      <c r="S104" s="37" t="s">
        <v>94</v>
      </c>
      <c r="T104" s="37" t="s">
        <v>94</v>
      </c>
      <c r="U104" s="20" t="s">
        <v>1594</v>
      </c>
      <c r="V104" s="20" t="s">
        <v>1595</v>
      </c>
      <c r="W104" s="20" t="s">
        <v>1596</v>
      </c>
      <c r="X104" s="37" t="s">
        <v>94</v>
      </c>
      <c r="Y104" s="37" t="s">
        <v>94</v>
      </c>
      <c r="Z104" s="37" t="s">
        <v>94</v>
      </c>
      <c r="AA104" s="37" t="s">
        <v>102</v>
      </c>
      <c r="AB104" s="37" t="s">
        <v>102</v>
      </c>
      <c r="AC104" s="37" t="s">
        <v>102</v>
      </c>
      <c r="AD104" s="20" t="s">
        <v>1597</v>
      </c>
      <c r="AE104" s="37" t="s">
        <v>102</v>
      </c>
      <c r="AF104" s="20"/>
      <c r="AG104" s="37" t="s">
        <v>94</v>
      </c>
      <c r="AH104" s="37" t="s">
        <v>94</v>
      </c>
      <c r="AI104" s="37" t="s">
        <v>102</v>
      </c>
      <c r="AJ104" s="37" t="s">
        <v>102</v>
      </c>
      <c r="AK104" s="37" t="s">
        <v>94</v>
      </c>
      <c r="AL104" s="37" t="s">
        <v>102</v>
      </c>
      <c r="AM104" s="37" t="s">
        <v>94</v>
      </c>
      <c r="AN104" s="20" t="s">
        <v>1598</v>
      </c>
      <c r="AO104" s="20" t="s">
        <v>1599</v>
      </c>
      <c r="AP104" s="20" t="s">
        <v>128</v>
      </c>
      <c r="AQ104" s="20" t="s">
        <v>1600</v>
      </c>
      <c r="AR104" s="20" t="s">
        <v>1601</v>
      </c>
      <c r="AS104" s="20" t="s">
        <v>869</v>
      </c>
      <c r="AT104" s="21" t="s">
        <v>112</v>
      </c>
      <c r="AU104" s="47"/>
    </row>
    <row r="105" spans="1:47" s="25" customFormat="1" ht="15" customHeight="1" x14ac:dyDescent="0.25">
      <c r="A105" s="46">
        <v>111</v>
      </c>
      <c r="C105" s="83">
        <v>46142.647916666669</v>
      </c>
      <c r="D105" s="21" t="s">
        <v>94</v>
      </c>
      <c r="E105" s="20" t="s">
        <v>1602</v>
      </c>
      <c r="F105" s="20" t="s">
        <v>1603</v>
      </c>
      <c r="G105" s="20" t="s">
        <v>1604</v>
      </c>
      <c r="H105" s="20" t="s">
        <v>1439</v>
      </c>
      <c r="I105" s="20" t="s">
        <v>1605</v>
      </c>
      <c r="J105" s="20" t="s">
        <v>1606</v>
      </c>
      <c r="K105" s="20" t="s">
        <v>1607</v>
      </c>
      <c r="L105" s="20" t="s">
        <v>1608</v>
      </c>
      <c r="M105" s="37" t="s">
        <v>102</v>
      </c>
      <c r="N105" s="37" t="s">
        <v>102</v>
      </c>
      <c r="O105" s="37" t="s">
        <v>102</v>
      </c>
      <c r="P105" s="37" t="s">
        <v>94</v>
      </c>
      <c r="Q105" s="37" t="s">
        <v>102</v>
      </c>
      <c r="R105" s="37" t="s">
        <v>94</v>
      </c>
      <c r="S105" s="37" t="s">
        <v>102</v>
      </c>
      <c r="T105" s="37" t="s">
        <v>94</v>
      </c>
      <c r="U105" s="20" t="s">
        <v>1609</v>
      </c>
      <c r="V105" s="20" t="s">
        <v>1610</v>
      </c>
      <c r="W105" s="20" t="s">
        <v>1611</v>
      </c>
      <c r="X105" s="37" t="s">
        <v>94</v>
      </c>
      <c r="Y105" s="37" t="s">
        <v>94</v>
      </c>
      <c r="Z105" s="37" t="s">
        <v>94</v>
      </c>
      <c r="AA105" s="37" t="s">
        <v>94</v>
      </c>
      <c r="AB105" s="37" t="s">
        <v>94</v>
      </c>
      <c r="AC105" s="37" t="s">
        <v>102</v>
      </c>
      <c r="AD105" s="20" t="s">
        <v>1612</v>
      </c>
      <c r="AE105" s="37" t="s">
        <v>94</v>
      </c>
      <c r="AF105" s="20" t="s">
        <v>1613</v>
      </c>
      <c r="AG105" s="37" t="s">
        <v>94</v>
      </c>
      <c r="AH105" s="37" t="s">
        <v>94</v>
      </c>
      <c r="AI105" s="37" t="s">
        <v>102</v>
      </c>
      <c r="AJ105" s="37" t="s">
        <v>102</v>
      </c>
      <c r="AK105" s="37" t="s">
        <v>94</v>
      </c>
      <c r="AL105" s="37" t="s">
        <v>102</v>
      </c>
      <c r="AM105" s="37" t="s">
        <v>94</v>
      </c>
      <c r="AN105" s="20" t="s">
        <v>1614</v>
      </c>
      <c r="AO105" s="20" t="s">
        <v>1615</v>
      </c>
      <c r="AP105" s="20" t="s">
        <v>128</v>
      </c>
      <c r="AQ105" s="20" t="s">
        <v>1616</v>
      </c>
      <c r="AR105" s="20" t="s">
        <v>1617</v>
      </c>
      <c r="AS105" s="20" t="s">
        <v>1618</v>
      </c>
      <c r="AT105" s="21" t="s">
        <v>112</v>
      </c>
      <c r="AU105" s="47"/>
    </row>
    <row r="106" spans="1:47" s="25" customFormat="1" ht="15" customHeight="1" x14ac:dyDescent="0.25">
      <c r="A106" s="46">
        <v>112</v>
      </c>
      <c r="C106" s="83">
        <v>46142.741666666669</v>
      </c>
      <c r="D106" s="21" t="s">
        <v>94</v>
      </c>
      <c r="E106" s="20" t="s">
        <v>1619</v>
      </c>
      <c r="F106" s="20" t="s">
        <v>1620</v>
      </c>
      <c r="G106" s="20" t="s">
        <v>1621</v>
      </c>
      <c r="H106" s="20" t="s">
        <v>1622</v>
      </c>
      <c r="I106" s="20" t="s">
        <v>1623</v>
      </c>
      <c r="J106" s="20" t="s">
        <v>1624</v>
      </c>
      <c r="K106" s="20" t="s">
        <v>1625</v>
      </c>
      <c r="L106" s="20" t="s">
        <v>1626</v>
      </c>
      <c r="M106" s="37" t="s">
        <v>102</v>
      </c>
      <c r="N106" s="37" t="s">
        <v>94</v>
      </c>
      <c r="O106" s="37" t="s">
        <v>94</v>
      </c>
      <c r="P106" s="37" t="s">
        <v>102</v>
      </c>
      <c r="Q106" s="37" t="s">
        <v>102</v>
      </c>
      <c r="R106" s="37" t="s">
        <v>102</v>
      </c>
      <c r="S106" s="37" t="s">
        <v>102</v>
      </c>
      <c r="T106" s="37" t="s">
        <v>102</v>
      </c>
      <c r="U106" s="20"/>
      <c r="V106" s="20" t="s">
        <v>1627</v>
      </c>
      <c r="W106" s="20" t="s">
        <v>1628</v>
      </c>
      <c r="X106" s="37" t="s">
        <v>102</v>
      </c>
      <c r="Y106" s="37" t="s">
        <v>94</v>
      </c>
      <c r="Z106" s="37" t="s">
        <v>102</v>
      </c>
      <c r="AA106" s="37" t="s">
        <v>94</v>
      </c>
      <c r="AB106" s="37" t="s">
        <v>94</v>
      </c>
      <c r="AC106" s="37" t="s">
        <v>102</v>
      </c>
      <c r="AD106" s="20" t="s">
        <v>1629</v>
      </c>
      <c r="AE106" s="37" t="s">
        <v>102</v>
      </c>
      <c r="AF106" s="20"/>
      <c r="AG106" s="37" t="s">
        <v>102</v>
      </c>
      <c r="AH106" s="37" t="s">
        <v>94</v>
      </c>
      <c r="AI106" s="37" t="s">
        <v>94</v>
      </c>
      <c r="AJ106" s="37" t="s">
        <v>102</v>
      </c>
      <c r="AK106" s="37" t="s">
        <v>102</v>
      </c>
      <c r="AL106" s="37" t="s">
        <v>102</v>
      </c>
      <c r="AM106" s="37" t="s">
        <v>94</v>
      </c>
      <c r="AN106" s="20" t="s">
        <v>1630</v>
      </c>
      <c r="AO106" s="20" t="s">
        <v>1631</v>
      </c>
      <c r="AP106" s="20" t="s">
        <v>128</v>
      </c>
      <c r="AQ106" s="20" t="s">
        <v>1632</v>
      </c>
      <c r="AR106" s="20" t="s">
        <v>1633</v>
      </c>
      <c r="AS106" s="20" t="s">
        <v>1634</v>
      </c>
      <c r="AT106" s="21" t="s">
        <v>112</v>
      </c>
      <c r="AU106" s="47"/>
    </row>
    <row r="107" spans="1:47" s="25" customFormat="1" ht="15" customHeight="1" x14ac:dyDescent="0.25">
      <c r="A107" s="46">
        <v>113</v>
      </c>
      <c r="C107" s="83">
        <v>46142.745138888888</v>
      </c>
      <c r="D107" s="21" t="s">
        <v>94</v>
      </c>
      <c r="E107" s="20" t="s">
        <v>1619</v>
      </c>
      <c r="F107" s="20" t="s">
        <v>1620</v>
      </c>
      <c r="G107" s="20" t="s">
        <v>1621</v>
      </c>
      <c r="H107" s="20" t="s">
        <v>1622</v>
      </c>
      <c r="I107" s="20" t="s">
        <v>1623</v>
      </c>
      <c r="J107" s="20" t="s">
        <v>1624</v>
      </c>
      <c r="K107" s="20" t="s">
        <v>1635</v>
      </c>
      <c r="L107" s="20" t="s">
        <v>1636</v>
      </c>
      <c r="M107" s="37" t="s">
        <v>102</v>
      </c>
      <c r="N107" s="37" t="s">
        <v>94</v>
      </c>
      <c r="O107" s="37" t="s">
        <v>94</v>
      </c>
      <c r="P107" s="37" t="s">
        <v>102</v>
      </c>
      <c r="Q107" s="37" t="s">
        <v>102</v>
      </c>
      <c r="R107" s="37" t="s">
        <v>102</v>
      </c>
      <c r="S107" s="37" t="s">
        <v>102</v>
      </c>
      <c r="T107" s="37" t="s">
        <v>102</v>
      </c>
      <c r="U107" s="20"/>
      <c r="V107" s="20" t="s">
        <v>1637</v>
      </c>
      <c r="W107" s="20" t="s">
        <v>1638</v>
      </c>
      <c r="X107" s="37" t="s">
        <v>94</v>
      </c>
      <c r="Y107" s="37" t="s">
        <v>94</v>
      </c>
      <c r="Z107" s="37" t="s">
        <v>94</v>
      </c>
      <c r="AA107" s="37" t="s">
        <v>102</v>
      </c>
      <c r="AB107" s="37" t="s">
        <v>102</v>
      </c>
      <c r="AC107" s="37" t="s">
        <v>102</v>
      </c>
      <c r="AD107" s="20" t="s">
        <v>1639</v>
      </c>
      <c r="AE107" s="37" t="s">
        <v>102</v>
      </c>
      <c r="AF107" s="20"/>
      <c r="AG107" s="37" t="s">
        <v>102</v>
      </c>
      <c r="AH107" s="37" t="s">
        <v>94</v>
      </c>
      <c r="AI107" s="37" t="s">
        <v>94</v>
      </c>
      <c r="AJ107" s="37" t="s">
        <v>102</v>
      </c>
      <c r="AK107" s="37" t="s">
        <v>102</v>
      </c>
      <c r="AL107" s="37" t="s">
        <v>102</v>
      </c>
      <c r="AM107" s="37" t="s">
        <v>102</v>
      </c>
      <c r="AN107" s="20"/>
      <c r="AO107" s="20" t="s">
        <v>1640</v>
      </c>
      <c r="AP107" s="20" t="s">
        <v>128</v>
      </c>
      <c r="AQ107" s="20" t="s">
        <v>1641</v>
      </c>
      <c r="AR107" s="20" t="s">
        <v>1642</v>
      </c>
      <c r="AS107" s="20" t="s">
        <v>1634</v>
      </c>
      <c r="AT107" s="21" t="s">
        <v>112</v>
      </c>
      <c r="AU107" s="47"/>
    </row>
    <row r="108" spans="1:47" s="25" customFormat="1" ht="15" customHeight="1" x14ac:dyDescent="0.25">
      <c r="A108" s="46">
        <v>114</v>
      </c>
      <c r="C108" s="83">
        <v>46143.074305555558</v>
      </c>
      <c r="D108" s="21" t="s">
        <v>94</v>
      </c>
      <c r="E108" s="20" t="s">
        <v>1643</v>
      </c>
      <c r="F108" s="20" t="s">
        <v>1644</v>
      </c>
      <c r="G108" s="20" t="s">
        <v>1645</v>
      </c>
      <c r="H108" s="20" t="s">
        <v>1646</v>
      </c>
      <c r="I108" s="22">
        <v>3180000000</v>
      </c>
      <c r="J108" s="20"/>
      <c r="K108" s="20" t="s">
        <v>1647</v>
      </c>
      <c r="L108" s="20" t="s">
        <v>1648</v>
      </c>
      <c r="M108" s="37" t="s">
        <v>94</v>
      </c>
      <c r="N108" s="37" t="s">
        <v>94</v>
      </c>
      <c r="O108" s="37" t="s">
        <v>94</v>
      </c>
      <c r="P108" s="37" t="s">
        <v>94</v>
      </c>
      <c r="Q108" s="37" t="s">
        <v>102</v>
      </c>
      <c r="R108" s="37" t="s">
        <v>94</v>
      </c>
      <c r="S108" s="37" t="s">
        <v>102</v>
      </c>
      <c r="T108" s="37" t="s">
        <v>102</v>
      </c>
      <c r="U108" s="20"/>
      <c r="V108" s="20" t="s">
        <v>1649</v>
      </c>
      <c r="W108" s="20" t="s">
        <v>1650</v>
      </c>
      <c r="X108" s="37" t="s">
        <v>94</v>
      </c>
      <c r="Y108" s="37" t="s">
        <v>94</v>
      </c>
      <c r="Z108" s="37" t="s">
        <v>94</v>
      </c>
      <c r="AA108" s="37" t="s">
        <v>102</v>
      </c>
      <c r="AB108" s="37" t="s">
        <v>94</v>
      </c>
      <c r="AC108" s="37" t="s">
        <v>102</v>
      </c>
      <c r="AD108" s="20" t="s">
        <v>1651</v>
      </c>
      <c r="AE108" s="37" t="s">
        <v>94</v>
      </c>
      <c r="AF108" s="20" t="s">
        <v>1652</v>
      </c>
      <c r="AG108" s="37" t="s">
        <v>94</v>
      </c>
      <c r="AH108" s="37" t="s">
        <v>94</v>
      </c>
      <c r="AI108" s="37" t="s">
        <v>102</v>
      </c>
      <c r="AJ108" s="37" t="s">
        <v>102</v>
      </c>
      <c r="AK108" s="37" t="s">
        <v>94</v>
      </c>
      <c r="AL108" s="37" t="s">
        <v>102</v>
      </c>
      <c r="AM108" s="37" t="s">
        <v>102</v>
      </c>
      <c r="AN108" s="20"/>
      <c r="AO108" s="20" t="s">
        <v>1653</v>
      </c>
      <c r="AP108" s="20" t="s">
        <v>128</v>
      </c>
      <c r="AQ108" s="20" t="s">
        <v>1654</v>
      </c>
      <c r="AR108" s="20" t="s">
        <v>1655</v>
      </c>
      <c r="AS108" s="20" t="s">
        <v>1656</v>
      </c>
      <c r="AT108" s="21" t="s">
        <v>112</v>
      </c>
      <c r="AU108" s="47"/>
    </row>
    <row r="109" spans="1:47" s="25" customFormat="1" ht="15" customHeight="1" x14ac:dyDescent="0.25">
      <c r="A109" s="46">
        <v>115</v>
      </c>
      <c r="C109" s="83">
        <v>46143.5625</v>
      </c>
      <c r="D109" s="21" t="s">
        <v>94</v>
      </c>
      <c r="E109" s="20" t="s">
        <v>1657</v>
      </c>
      <c r="F109" s="20" t="s">
        <v>1658</v>
      </c>
      <c r="G109" s="20" t="s">
        <v>1659</v>
      </c>
      <c r="H109" s="20" t="s">
        <v>1660</v>
      </c>
      <c r="I109" s="20" t="s">
        <v>1661</v>
      </c>
      <c r="J109" s="20" t="s">
        <v>1662</v>
      </c>
      <c r="K109" s="20" t="s">
        <v>1663</v>
      </c>
      <c r="L109" s="20" t="s">
        <v>1664</v>
      </c>
      <c r="M109" s="37" t="s">
        <v>102</v>
      </c>
      <c r="N109" s="37" t="s">
        <v>102</v>
      </c>
      <c r="O109" s="37" t="s">
        <v>102</v>
      </c>
      <c r="P109" s="37" t="s">
        <v>94</v>
      </c>
      <c r="Q109" s="37" t="s">
        <v>102</v>
      </c>
      <c r="R109" s="37" t="s">
        <v>102</v>
      </c>
      <c r="S109" s="37" t="s">
        <v>102</v>
      </c>
      <c r="T109" s="37" t="s">
        <v>94</v>
      </c>
      <c r="U109" s="20" t="s">
        <v>1665</v>
      </c>
      <c r="V109" s="20" t="s">
        <v>1666</v>
      </c>
      <c r="W109" s="20" t="s">
        <v>1667</v>
      </c>
      <c r="X109" s="37" t="s">
        <v>94</v>
      </c>
      <c r="Y109" s="37" t="s">
        <v>94</v>
      </c>
      <c r="Z109" s="37" t="s">
        <v>102</v>
      </c>
      <c r="AA109" s="37" t="s">
        <v>102</v>
      </c>
      <c r="AB109" s="37" t="s">
        <v>94</v>
      </c>
      <c r="AC109" s="37" t="s">
        <v>102</v>
      </c>
      <c r="AD109" s="20" t="s">
        <v>1668</v>
      </c>
      <c r="AE109" s="37" t="s">
        <v>94</v>
      </c>
      <c r="AF109" s="20" t="s">
        <v>1669</v>
      </c>
      <c r="AG109" s="37" t="s">
        <v>94</v>
      </c>
      <c r="AH109" s="37" t="s">
        <v>102</v>
      </c>
      <c r="AI109" s="37" t="s">
        <v>94</v>
      </c>
      <c r="AJ109" s="37" t="s">
        <v>94</v>
      </c>
      <c r="AK109" s="37" t="s">
        <v>102</v>
      </c>
      <c r="AL109" s="37" t="s">
        <v>102</v>
      </c>
      <c r="AM109" s="37" t="s">
        <v>102</v>
      </c>
      <c r="AN109" s="20"/>
      <c r="AO109" s="20" t="s">
        <v>1670</v>
      </c>
      <c r="AP109" s="20" t="s">
        <v>128</v>
      </c>
      <c r="AQ109" s="20" t="s">
        <v>1671</v>
      </c>
      <c r="AR109" s="20" t="s">
        <v>1672</v>
      </c>
      <c r="AS109" s="20" t="s">
        <v>1673</v>
      </c>
      <c r="AT109" s="21" t="s">
        <v>112</v>
      </c>
      <c r="AU109" s="47"/>
    </row>
    <row r="110" spans="1:47" s="25" customFormat="1" ht="15" customHeight="1" x14ac:dyDescent="0.25">
      <c r="A110" s="46">
        <v>116</v>
      </c>
      <c r="C110" s="83">
        <v>46143.563194444447</v>
      </c>
      <c r="D110" s="21" t="s">
        <v>94</v>
      </c>
      <c r="E110" s="20" t="s">
        <v>1674</v>
      </c>
      <c r="F110" s="20" t="s">
        <v>1675</v>
      </c>
      <c r="G110" s="20" t="s">
        <v>1676</v>
      </c>
      <c r="H110" s="20" t="s">
        <v>1677</v>
      </c>
      <c r="I110" s="20" t="s">
        <v>1678</v>
      </c>
      <c r="J110" s="34" t="s">
        <v>1679</v>
      </c>
      <c r="K110" s="20" t="s">
        <v>1680</v>
      </c>
      <c r="L110" s="20" t="s">
        <v>1681</v>
      </c>
      <c r="M110" s="37" t="s">
        <v>102</v>
      </c>
      <c r="N110" s="37" t="s">
        <v>102</v>
      </c>
      <c r="O110" s="37" t="s">
        <v>94</v>
      </c>
      <c r="P110" s="37" t="s">
        <v>94</v>
      </c>
      <c r="Q110" s="37" t="s">
        <v>102</v>
      </c>
      <c r="R110" s="37" t="s">
        <v>94</v>
      </c>
      <c r="S110" s="37" t="s">
        <v>94</v>
      </c>
      <c r="T110" s="37" t="s">
        <v>94</v>
      </c>
      <c r="U110" s="20" t="s">
        <v>1682</v>
      </c>
      <c r="V110" s="20" t="s">
        <v>1683</v>
      </c>
      <c r="W110" s="20" t="s">
        <v>1684</v>
      </c>
      <c r="X110" s="37" t="s">
        <v>94</v>
      </c>
      <c r="Y110" s="37" t="s">
        <v>94</v>
      </c>
      <c r="Z110" s="37" t="s">
        <v>94</v>
      </c>
      <c r="AA110" s="37" t="s">
        <v>94</v>
      </c>
      <c r="AB110" s="37" t="s">
        <v>94</v>
      </c>
      <c r="AC110" s="37" t="s">
        <v>102</v>
      </c>
      <c r="AD110" s="20" t="s">
        <v>1685</v>
      </c>
      <c r="AE110" s="37" t="s">
        <v>94</v>
      </c>
      <c r="AF110" s="20" t="s">
        <v>1686</v>
      </c>
      <c r="AG110" s="37" t="s">
        <v>94</v>
      </c>
      <c r="AH110" s="37" t="s">
        <v>94</v>
      </c>
      <c r="AI110" s="37" t="s">
        <v>94</v>
      </c>
      <c r="AJ110" s="37" t="s">
        <v>94</v>
      </c>
      <c r="AK110" s="37" t="s">
        <v>94</v>
      </c>
      <c r="AL110" s="37" t="s">
        <v>102</v>
      </c>
      <c r="AM110" s="37" t="s">
        <v>102</v>
      </c>
      <c r="AN110" s="20"/>
      <c r="AO110" s="20" t="s">
        <v>1687</v>
      </c>
      <c r="AP110" s="20" t="s">
        <v>128</v>
      </c>
      <c r="AQ110" s="20" t="s">
        <v>1688</v>
      </c>
      <c r="AR110" s="20" t="s">
        <v>1689</v>
      </c>
      <c r="AS110" s="20" t="s">
        <v>1690</v>
      </c>
      <c r="AT110" s="21" t="s">
        <v>112</v>
      </c>
      <c r="AU110" s="47"/>
    </row>
    <row r="111" spans="1:47" s="25" customFormat="1" ht="15" customHeight="1" x14ac:dyDescent="0.25">
      <c r="A111" s="46">
        <v>117</v>
      </c>
      <c r="B111" s="23"/>
      <c r="C111" s="83">
        <v>46027.651388888888</v>
      </c>
      <c r="D111" s="21" t="s">
        <v>94</v>
      </c>
      <c r="E111" s="23" t="s">
        <v>1691</v>
      </c>
      <c r="F111" s="23" t="s">
        <v>1692</v>
      </c>
      <c r="G111" s="23" t="s">
        <v>1693</v>
      </c>
      <c r="H111" s="24" t="s">
        <v>1694</v>
      </c>
      <c r="I111" s="23">
        <v>15708569619</v>
      </c>
      <c r="J111" s="24" t="s">
        <v>1695</v>
      </c>
      <c r="K111" s="23" t="s">
        <v>1696</v>
      </c>
      <c r="L111" s="23" t="s">
        <v>1697</v>
      </c>
      <c r="M111" s="37" t="s">
        <v>94</v>
      </c>
      <c r="N111" s="37" t="s">
        <v>94</v>
      </c>
      <c r="O111" s="37" t="s">
        <v>94</v>
      </c>
      <c r="P111" s="37" t="s">
        <v>94</v>
      </c>
      <c r="Q111" s="37" t="s">
        <v>94</v>
      </c>
      <c r="R111" s="37" t="s">
        <v>94</v>
      </c>
      <c r="S111" s="37" t="s">
        <v>94</v>
      </c>
      <c r="T111" s="37" t="s">
        <v>102</v>
      </c>
      <c r="U111" s="23"/>
      <c r="V111" s="23" t="s">
        <v>1698</v>
      </c>
      <c r="W111" s="23" t="s">
        <v>1699</v>
      </c>
      <c r="X111" s="37" t="s">
        <v>102</v>
      </c>
      <c r="Y111" s="37" t="s">
        <v>94</v>
      </c>
      <c r="Z111" s="37" t="s">
        <v>94</v>
      </c>
      <c r="AA111" s="37" t="s">
        <v>94</v>
      </c>
      <c r="AB111" s="37" t="s">
        <v>102</v>
      </c>
      <c r="AC111" s="37" t="s">
        <v>102</v>
      </c>
      <c r="AD111" s="23" t="s">
        <v>1700</v>
      </c>
      <c r="AE111" s="37" t="s">
        <v>102</v>
      </c>
      <c r="AF111" s="23"/>
      <c r="AG111" s="37" t="s">
        <v>102</v>
      </c>
      <c r="AH111" s="37" t="s">
        <v>94</v>
      </c>
      <c r="AI111" s="37" t="s">
        <v>102</v>
      </c>
      <c r="AJ111" s="37" t="s">
        <v>102</v>
      </c>
      <c r="AK111" s="37" t="s">
        <v>94</v>
      </c>
      <c r="AL111" s="37" t="s">
        <v>102</v>
      </c>
      <c r="AM111" s="37" t="s">
        <v>102</v>
      </c>
      <c r="AN111" s="23"/>
      <c r="AO111" s="23" t="s">
        <v>1701</v>
      </c>
      <c r="AP111" s="20" t="s">
        <v>128</v>
      </c>
      <c r="AQ111" s="23" t="s">
        <v>1702</v>
      </c>
      <c r="AR111" s="23" t="s">
        <v>1703</v>
      </c>
      <c r="AS111" s="23" t="s">
        <v>1704</v>
      </c>
      <c r="AT111" s="21" t="s">
        <v>112</v>
      </c>
    </row>
    <row r="112" spans="1:47" s="27" customFormat="1" ht="15" customHeight="1" x14ac:dyDescent="0.25">
      <c r="A112" s="26">
        <v>118</v>
      </c>
      <c r="C112" s="83">
        <v>46027.730555555558</v>
      </c>
      <c r="D112" s="28" t="s">
        <v>94</v>
      </c>
      <c r="E112" s="27" t="s">
        <v>1705</v>
      </c>
      <c r="F112" s="27" t="s">
        <v>1706</v>
      </c>
      <c r="G112" s="27" t="s">
        <v>1707</v>
      </c>
      <c r="H112" s="29" t="s">
        <v>1708</v>
      </c>
      <c r="I112" s="27" t="s">
        <v>1709</v>
      </c>
      <c r="J112" s="27" t="s">
        <v>1710</v>
      </c>
      <c r="K112" s="27" t="s">
        <v>1711</v>
      </c>
      <c r="L112" s="27" t="s">
        <v>1712</v>
      </c>
      <c r="M112" s="32" t="s">
        <v>94</v>
      </c>
      <c r="N112" s="32" t="s">
        <v>102</v>
      </c>
      <c r="O112" s="32" t="s">
        <v>102</v>
      </c>
      <c r="P112" s="32" t="s">
        <v>102</v>
      </c>
      <c r="Q112" s="32" t="s">
        <v>94</v>
      </c>
      <c r="R112" s="32" t="s">
        <v>102</v>
      </c>
      <c r="S112" s="32" t="s">
        <v>94</v>
      </c>
      <c r="T112" s="32" t="s">
        <v>102</v>
      </c>
      <c r="V112" s="27" t="s">
        <v>1713</v>
      </c>
      <c r="W112" s="27" t="s">
        <v>1714</v>
      </c>
      <c r="X112" s="32" t="s">
        <v>102</v>
      </c>
      <c r="Y112" s="32" t="s">
        <v>94</v>
      </c>
      <c r="Z112" s="32" t="s">
        <v>94</v>
      </c>
      <c r="AA112" s="32" t="s">
        <v>102</v>
      </c>
      <c r="AB112" s="32" t="s">
        <v>94</v>
      </c>
      <c r="AC112" s="32" t="s">
        <v>102</v>
      </c>
      <c r="AD112" s="27" t="s">
        <v>1715</v>
      </c>
      <c r="AE112" s="32" t="s">
        <v>94</v>
      </c>
      <c r="AF112" s="27" t="s">
        <v>1716</v>
      </c>
      <c r="AG112" s="32" t="s">
        <v>94</v>
      </c>
      <c r="AH112" s="32" t="s">
        <v>94</v>
      </c>
      <c r="AI112" s="32" t="s">
        <v>94</v>
      </c>
      <c r="AJ112" s="32" t="s">
        <v>94</v>
      </c>
      <c r="AK112" s="32" t="s">
        <v>94</v>
      </c>
      <c r="AL112" s="32" t="s">
        <v>94</v>
      </c>
      <c r="AM112" s="32" t="s">
        <v>102</v>
      </c>
      <c r="AO112" s="27" t="s">
        <v>1717</v>
      </c>
      <c r="AP112" s="30" t="s">
        <v>128</v>
      </c>
      <c r="AQ112" s="27" t="s">
        <v>1718</v>
      </c>
      <c r="AR112" s="27" t="s">
        <v>1719</v>
      </c>
      <c r="AS112" s="27" t="s">
        <v>1513</v>
      </c>
      <c r="AT112" s="28" t="s">
        <v>112</v>
      </c>
    </row>
    <row r="113" spans="1:47" s="27" customFormat="1" ht="15" customHeight="1" x14ac:dyDescent="0.25">
      <c r="A113" s="26">
        <v>119</v>
      </c>
      <c r="C113" s="83">
        <v>46027.734027777777</v>
      </c>
      <c r="D113" s="28" t="s">
        <v>94</v>
      </c>
      <c r="E113" s="27" t="s">
        <v>1720</v>
      </c>
      <c r="F113" s="27" t="s">
        <v>1721</v>
      </c>
      <c r="G113" s="27" t="s">
        <v>797</v>
      </c>
      <c r="H113" s="29" t="s">
        <v>1722</v>
      </c>
      <c r="I113" s="27" t="s">
        <v>1723</v>
      </c>
      <c r="J113" s="31" t="s">
        <v>1724</v>
      </c>
      <c r="K113" s="33" t="s">
        <v>1725</v>
      </c>
      <c r="L113" s="33" t="s">
        <v>1726</v>
      </c>
      <c r="M113" s="32" t="s">
        <v>94</v>
      </c>
      <c r="N113" s="32" t="s">
        <v>94</v>
      </c>
      <c r="O113" s="32" t="s">
        <v>94</v>
      </c>
      <c r="P113" s="32" t="s">
        <v>94</v>
      </c>
      <c r="Q113" s="32" t="s">
        <v>102</v>
      </c>
      <c r="R113" s="32" t="s">
        <v>94</v>
      </c>
      <c r="S113" s="32" t="s">
        <v>102</v>
      </c>
      <c r="T113" s="32" t="s">
        <v>102</v>
      </c>
      <c r="V113" s="33" t="s">
        <v>1727</v>
      </c>
      <c r="W113" s="33" t="s">
        <v>1728</v>
      </c>
      <c r="X113" s="32" t="s">
        <v>102</v>
      </c>
      <c r="Y113" s="32" t="s">
        <v>102</v>
      </c>
      <c r="Z113" s="32" t="s">
        <v>94</v>
      </c>
      <c r="AA113" s="32" t="s">
        <v>94</v>
      </c>
      <c r="AB113" s="32" t="s">
        <v>94</v>
      </c>
      <c r="AC113" s="32" t="s">
        <v>102</v>
      </c>
      <c r="AD113" s="27" t="s">
        <v>1729</v>
      </c>
      <c r="AE113" s="32" t="s">
        <v>102</v>
      </c>
      <c r="AG113" s="32" t="s">
        <v>102</v>
      </c>
      <c r="AH113" s="32" t="s">
        <v>94</v>
      </c>
      <c r="AI113" s="32" t="s">
        <v>102</v>
      </c>
      <c r="AJ113" s="32" t="s">
        <v>94</v>
      </c>
      <c r="AK113" s="32" t="s">
        <v>94</v>
      </c>
      <c r="AL113" s="32" t="s">
        <v>102</v>
      </c>
      <c r="AM113" s="32" t="s">
        <v>102</v>
      </c>
      <c r="AO113" s="33" t="s">
        <v>1730</v>
      </c>
      <c r="AP113" s="33" t="s">
        <v>128</v>
      </c>
      <c r="AQ113" s="33" t="s">
        <v>1731</v>
      </c>
      <c r="AR113" s="33" t="s">
        <v>1732</v>
      </c>
      <c r="AS113" s="33" t="s">
        <v>1733</v>
      </c>
      <c r="AT113" s="28" t="s">
        <v>112</v>
      </c>
    </row>
    <row r="114" spans="1:47" s="25" customFormat="1" ht="15" customHeight="1" x14ac:dyDescent="0.25">
      <c r="A114" s="46">
        <v>120</v>
      </c>
      <c r="C114" s="83">
        <v>46027.803472222222</v>
      </c>
      <c r="D114" s="21" t="s">
        <v>94</v>
      </c>
      <c r="E114" s="48" t="s">
        <v>1734</v>
      </c>
      <c r="F114" s="48" t="s">
        <v>1735</v>
      </c>
      <c r="G114" s="48" t="s">
        <v>1736</v>
      </c>
      <c r="H114" s="49" t="s">
        <v>1737</v>
      </c>
      <c r="I114" s="48" t="s">
        <v>1738</v>
      </c>
      <c r="J114" s="49" t="s">
        <v>1739</v>
      </c>
      <c r="K114" s="48" t="s">
        <v>1740</v>
      </c>
      <c r="L114" s="48" t="s">
        <v>1741</v>
      </c>
      <c r="M114" s="37" t="s">
        <v>94</v>
      </c>
      <c r="N114" s="37" t="s">
        <v>102</v>
      </c>
      <c r="O114" s="37" t="s">
        <v>94</v>
      </c>
      <c r="P114" s="37" t="s">
        <v>94</v>
      </c>
      <c r="Q114" s="37" t="s">
        <v>102</v>
      </c>
      <c r="R114" s="37" t="s">
        <v>94</v>
      </c>
      <c r="S114" s="37" t="s">
        <v>94</v>
      </c>
      <c r="T114" s="37" t="s">
        <v>102</v>
      </c>
      <c r="V114" s="48" t="s">
        <v>1742</v>
      </c>
      <c r="W114" s="48" t="s">
        <v>1743</v>
      </c>
      <c r="X114" s="37" t="s">
        <v>94</v>
      </c>
      <c r="Y114" s="37" t="s">
        <v>94</v>
      </c>
      <c r="Z114" s="37" t="s">
        <v>94</v>
      </c>
      <c r="AA114" s="37" t="s">
        <v>94</v>
      </c>
      <c r="AB114" s="37" t="s">
        <v>94</v>
      </c>
      <c r="AC114" s="37" t="s">
        <v>102</v>
      </c>
      <c r="AD114" s="48" t="s">
        <v>1744</v>
      </c>
      <c r="AE114" s="37" t="s">
        <v>102</v>
      </c>
      <c r="AF114" s="48"/>
      <c r="AG114" s="37" t="s">
        <v>102</v>
      </c>
      <c r="AH114" s="37" t="s">
        <v>94</v>
      </c>
      <c r="AI114" s="37" t="s">
        <v>102</v>
      </c>
      <c r="AJ114" s="37" t="s">
        <v>102</v>
      </c>
      <c r="AK114" s="37" t="s">
        <v>102</v>
      </c>
      <c r="AL114" s="37" t="s">
        <v>102</v>
      </c>
      <c r="AM114" s="37" t="s">
        <v>102</v>
      </c>
      <c r="AN114" s="48"/>
      <c r="AO114" s="48" t="s">
        <v>1745</v>
      </c>
      <c r="AP114" s="48" t="s">
        <v>1746</v>
      </c>
      <c r="AQ114" s="48" t="s">
        <v>1747</v>
      </c>
      <c r="AR114" s="48" t="s">
        <v>1748</v>
      </c>
      <c r="AS114" s="48" t="s">
        <v>1749</v>
      </c>
      <c r="AT114" s="28" t="s">
        <v>112</v>
      </c>
    </row>
    <row r="115" spans="1:47" s="25" customFormat="1" ht="15" customHeight="1" x14ac:dyDescent="0.25">
      <c r="A115" s="46">
        <v>121</v>
      </c>
      <c r="C115" s="83">
        <v>46027.904861111114</v>
      </c>
      <c r="D115" s="21" t="s">
        <v>94</v>
      </c>
      <c r="E115" s="50" t="s">
        <v>1750</v>
      </c>
      <c r="F115" s="50" t="s">
        <v>1751</v>
      </c>
      <c r="G115" s="50" t="s">
        <v>513</v>
      </c>
      <c r="H115" s="51" t="s">
        <v>1752</v>
      </c>
      <c r="I115" s="50">
        <v>7652653401</v>
      </c>
      <c r="J115" s="50"/>
      <c r="K115" s="50" t="s">
        <v>1753</v>
      </c>
      <c r="L115" s="50" t="s">
        <v>1754</v>
      </c>
      <c r="M115" s="37" t="s">
        <v>94</v>
      </c>
      <c r="N115" s="37" t="s">
        <v>94</v>
      </c>
      <c r="O115" s="37" t="s">
        <v>94</v>
      </c>
      <c r="P115" s="32" t="s">
        <v>102</v>
      </c>
      <c r="Q115" s="37" t="s">
        <v>102</v>
      </c>
      <c r="R115" s="37" t="s">
        <v>94</v>
      </c>
      <c r="S115" s="37" t="s">
        <v>94</v>
      </c>
      <c r="T115" s="37" t="s">
        <v>102</v>
      </c>
      <c r="U115" s="50"/>
      <c r="V115" s="50" t="s">
        <v>1755</v>
      </c>
      <c r="W115" s="50" t="s">
        <v>1756</v>
      </c>
      <c r="X115" s="37" t="s">
        <v>94</v>
      </c>
      <c r="Y115" s="37" t="s">
        <v>94</v>
      </c>
      <c r="Z115" s="37" t="s">
        <v>94</v>
      </c>
      <c r="AA115" s="37" t="s">
        <v>94</v>
      </c>
      <c r="AB115" s="37" t="s">
        <v>94</v>
      </c>
      <c r="AC115" s="37" t="s">
        <v>102</v>
      </c>
      <c r="AD115" s="50" t="s">
        <v>1757</v>
      </c>
      <c r="AE115" s="37" t="s">
        <v>102</v>
      </c>
      <c r="AF115" s="50"/>
      <c r="AG115" s="37" t="s">
        <v>102</v>
      </c>
      <c r="AH115" s="37" t="s">
        <v>94</v>
      </c>
      <c r="AI115" s="37" t="s">
        <v>94</v>
      </c>
      <c r="AJ115" s="37" t="s">
        <v>94</v>
      </c>
      <c r="AK115" s="37" t="s">
        <v>102</v>
      </c>
      <c r="AL115" s="37" t="s">
        <v>102</v>
      </c>
      <c r="AM115" s="37" t="s">
        <v>102</v>
      </c>
      <c r="AN115" s="50"/>
      <c r="AO115" s="50" t="s">
        <v>1758</v>
      </c>
      <c r="AP115" s="50" t="s">
        <v>1746</v>
      </c>
      <c r="AQ115" s="50" t="s">
        <v>1759</v>
      </c>
      <c r="AR115" s="50" t="s">
        <v>1760</v>
      </c>
      <c r="AS115" s="50" t="s">
        <v>1761</v>
      </c>
      <c r="AT115" s="28" t="s">
        <v>112</v>
      </c>
    </row>
    <row r="116" spans="1:47" s="25" customFormat="1" ht="15" customHeight="1" x14ac:dyDescent="0.25">
      <c r="A116" s="46">
        <v>122</v>
      </c>
      <c r="C116" s="83">
        <v>46086.78402777778</v>
      </c>
      <c r="D116" s="21" t="s">
        <v>94</v>
      </c>
      <c r="E116" s="48" t="s">
        <v>1762</v>
      </c>
      <c r="F116" s="48" t="s">
        <v>1763</v>
      </c>
      <c r="G116" s="48" t="s">
        <v>1764</v>
      </c>
      <c r="H116" s="49" t="s">
        <v>1765</v>
      </c>
      <c r="I116" s="48" t="s">
        <v>1766</v>
      </c>
      <c r="J116" s="49" t="s">
        <v>1767</v>
      </c>
      <c r="K116" s="48" t="s">
        <v>1768</v>
      </c>
      <c r="L116" s="48" t="s">
        <v>1769</v>
      </c>
      <c r="M116" s="37" t="s">
        <v>102</v>
      </c>
      <c r="N116" s="37" t="s">
        <v>94</v>
      </c>
      <c r="O116" s="37" t="s">
        <v>94</v>
      </c>
      <c r="P116" s="32" t="s">
        <v>102</v>
      </c>
      <c r="Q116" s="37" t="s">
        <v>102</v>
      </c>
      <c r="R116" s="32" t="s">
        <v>102</v>
      </c>
      <c r="S116" s="32" t="s">
        <v>102</v>
      </c>
      <c r="T116" s="37" t="s">
        <v>102</v>
      </c>
      <c r="U116" s="48"/>
      <c r="V116" s="48" t="s">
        <v>1770</v>
      </c>
      <c r="W116" s="48" t="s">
        <v>1771</v>
      </c>
      <c r="X116" s="37" t="s">
        <v>102</v>
      </c>
      <c r="Y116" s="37" t="s">
        <v>94</v>
      </c>
      <c r="Z116" s="37" t="s">
        <v>102</v>
      </c>
      <c r="AA116" s="37" t="s">
        <v>94</v>
      </c>
      <c r="AB116" s="37" t="s">
        <v>94</v>
      </c>
      <c r="AC116" s="37" t="s">
        <v>102</v>
      </c>
      <c r="AD116" s="48" t="s">
        <v>1772</v>
      </c>
      <c r="AE116" s="37" t="s">
        <v>102</v>
      </c>
      <c r="AF116" s="48"/>
      <c r="AG116" s="37" t="s">
        <v>94</v>
      </c>
      <c r="AH116" s="37" t="s">
        <v>102</v>
      </c>
      <c r="AI116" s="37" t="s">
        <v>94</v>
      </c>
      <c r="AJ116" s="37" t="s">
        <v>94</v>
      </c>
      <c r="AK116" s="37" t="s">
        <v>94</v>
      </c>
      <c r="AL116" s="37" t="s">
        <v>94</v>
      </c>
      <c r="AM116" s="37" t="s">
        <v>102</v>
      </c>
      <c r="AN116" s="48"/>
      <c r="AO116" s="48" t="s">
        <v>1773</v>
      </c>
      <c r="AP116" s="48" t="s">
        <v>1774</v>
      </c>
      <c r="AQ116" s="48" t="s">
        <v>1775</v>
      </c>
      <c r="AR116" s="48" t="s">
        <v>1776</v>
      </c>
      <c r="AS116" s="48" t="s">
        <v>662</v>
      </c>
      <c r="AT116" s="28" t="s">
        <v>112</v>
      </c>
    </row>
    <row r="117" spans="1:47" s="25" customFormat="1" ht="15" customHeight="1" x14ac:dyDescent="0.25">
      <c r="A117" s="46">
        <v>123</v>
      </c>
      <c r="C117" s="83">
        <v>46086.827777777777</v>
      </c>
      <c r="D117" s="21" t="s">
        <v>94</v>
      </c>
      <c r="E117" s="50" t="s">
        <v>1777</v>
      </c>
      <c r="F117" s="50" t="s">
        <v>1778</v>
      </c>
      <c r="G117" s="50" t="s">
        <v>513</v>
      </c>
      <c r="H117" s="51" t="s">
        <v>1779</v>
      </c>
      <c r="I117" s="50" t="s">
        <v>1780</v>
      </c>
      <c r="J117" s="50" t="s">
        <v>1781</v>
      </c>
      <c r="K117" s="50" t="s">
        <v>1782</v>
      </c>
      <c r="L117" s="50" t="s">
        <v>1783</v>
      </c>
      <c r="M117" s="37" t="s">
        <v>94</v>
      </c>
      <c r="N117" s="37" t="s">
        <v>94</v>
      </c>
      <c r="O117" s="37" t="s">
        <v>94</v>
      </c>
      <c r="P117" s="37" t="s">
        <v>94</v>
      </c>
      <c r="Q117" s="37" t="s">
        <v>94</v>
      </c>
      <c r="R117" s="37" t="s">
        <v>94</v>
      </c>
      <c r="S117" s="37" t="s">
        <v>94</v>
      </c>
      <c r="T117" s="37" t="s">
        <v>94</v>
      </c>
      <c r="U117" s="50" t="s">
        <v>1784</v>
      </c>
      <c r="V117" s="50" t="s">
        <v>1785</v>
      </c>
      <c r="W117" s="50" t="s">
        <v>1786</v>
      </c>
      <c r="X117" s="37" t="s">
        <v>102</v>
      </c>
      <c r="Y117" s="37" t="s">
        <v>102</v>
      </c>
      <c r="Z117" s="37" t="s">
        <v>102</v>
      </c>
      <c r="AA117" s="37" t="s">
        <v>94</v>
      </c>
      <c r="AB117" s="37" t="s">
        <v>94</v>
      </c>
      <c r="AC117" s="37" t="s">
        <v>102</v>
      </c>
      <c r="AD117" s="50" t="s">
        <v>1787</v>
      </c>
      <c r="AE117" s="37" t="s">
        <v>102</v>
      </c>
      <c r="AF117" s="50"/>
      <c r="AG117" s="37" t="s">
        <v>102</v>
      </c>
      <c r="AH117" s="37" t="s">
        <v>94</v>
      </c>
      <c r="AI117" s="37" t="s">
        <v>94</v>
      </c>
      <c r="AJ117" s="37" t="s">
        <v>102</v>
      </c>
      <c r="AK117" s="37" t="s">
        <v>94</v>
      </c>
      <c r="AL117" s="37" t="s">
        <v>102</v>
      </c>
      <c r="AM117" s="37" t="s">
        <v>102</v>
      </c>
      <c r="AN117" s="50"/>
      <c r="AO117" s="50" t="s">
        <v>1788</v>
      </c>
      <c r="AP117" s="50" t="s">
        <v>1746</v>
      </c>
      <c r="AQ117" s="50" t="s">
        <v>1789</v>
      </c>
      <c r="AR117" s="50" t="s">
        <v>1790</v>
      </c>
      <c r="AS117" s="50" t="s">
        <v>1791</v>
      </c>
      <c r="AT117" s="28" t="s">
        <v>112</v>
      </c>
    </row>
    <row r="118" spans="1:47" s="25" customFormat="1" ht="15" customHeight="1" x14ac:dyDescent="0.25">
      <c r="A118" s="46">
        <v>124</v>
      </c>
      <c r="C118" s="83">
        <v>46117.792361111111</v>
      </c>
      <c r="D118" s="21" t="s">
        <v>94</v>
      </c>
      <c r="E118" s="48" t="s">
        <v>1792</v>
      </c>
      <c r="F118" s="48" t="s">
        <v>1793</v>
      </c>
      <c r="G118" s="48" t="s">
        <v>513</v>
      </c>
      <c r="H118" s="49" t="s">
        <v>1794</v>
      </c>
      <c r="I118" s="48" t="s">
        <v>1795</v>
      </c>
      <c r="J118" s="48" t="s">
        <v>1796</v>
      </c>
      <c r="K118" s="48" t="s">
        <v>1797</v>
      </c>
      <c r="L118" s="48" t="s">
        <v>1798</v>
      </c>
      <c r="M118" s="37" t="s">
        <v>94</v>
      </c>
      <c r="N118" s="37" t="s">
        <v>94</v>
      </c>
      <c r="O118" s="37" t="s">
        <v>94</v>
      </c>
      <c r="P118" s="37" t="s">
        <v>94</v>
      </c>
      <c r="Q118" s="37" t="s">
        <v>94</v>
      </c>
      <c r="R118" s="37" t="s">
        <v>94</v>
      </c>
      <c r="S118" s="37" t="s">
        <v>94</v>
      </c>
      <c r="T118" s="37" t="s">
        <v>102</v>
      </c>
      <c r="U118" s="48"/>
      <c r="V118" s="48" t="s">
        <v>1799</v>
      </c>
      <c r="W118" s="48"/>
      <c r="X118" s="37" t="s">
        <v>102</v>
      </c>
      <c r="Y118" s="37" t="s">
        <v>94</v>
      </c>
      <c r="Z118" s="37" t="s">
        <v>94</v>
      </c>
      <c r="AA118" s="37" t="s">
        <v>102</v>
      </c>
      <c r="AB118" s="37" t="s">
        <v>94</v>
      </c>
      <c r="AC118" s="37" t="s">
        <v>102</v>
      </c>
      <c r="AD118" s="48" t="s">
        <v>1800</v>
      </c>
      <c r="AE118" s="37" t="s">
        <v>102</v>
      </c>
      <c r="AF118" s="48"/>
      <c r="AG118" s="37" t="s">
        <v>102</v>
      </c>
      <c r="AH118" s="37" t="s">
        <v>94</v>
      </c>
      <c r="AI118" s="37" t="s">
        <v>94</v>
      </c>
      <c r="AJ118" s="37" t="s">
        <v>94</v>
      </c>
      <c r="AK118" s="37" t="s">
        <v>94</v>
      </c>
      <c r="AL118" s="37" t="s">
        <v>94</v>
      </c>
      <c r="AM118" s="37" t="s">
        <v>102</v>
      </c>
      <c r="AN118" s="48"/>
      <c r="AO118" s="48" t="s">
        <v>1801</v>
      </c>
      <c r="AP118" s="48" t="s">
        <v>1746</v>
      </c>
      <c r="AQ118" s="48" t="s">
        <v>1802</v>
      </c>
      <c r="AR118" s="48" t="s">
        <v>1803</v>
      </c>
      <c r="AS118" s="48" t="s">
        <v>1804</v>
      </c>
      <c r="AT118" s="28" t="s">
        <v>112</v>
      </c>
    </row>
    <row r="119" spans="1:47" s="25" customFormat="1" ht="15" customHeight="1" x14ac:dyDescent="0.25">
      <c r="A119" s="46">
        <v>125</v>
      </c>
      <c r="C119" s="83">
        <v>46117.924305555556</v>
      </c>
      <c r="D119" s="28" t="s">
        <v>94</v>
      </c>
      <c r="E119" s="50" t="s">
        <v>1805</v>
      </c>
      <c r="F119" s="50" t="s">
        <v>1806</v>
      </c>
      <c r="G119" s="50" t="s">
        <v>1807</v>
      </c>
      <c r="H119" s="51" t="s">
        <v>1808</v>
      </c>
      <c r="I119" s="50" t="s">
        <v>1809</v>
      </c>
      <c r="J119" s="51" t="s">
        <v>1810</v>
      </c>
      <c r="K119" s="50" t="s">
        <v>1811</v>
      </c>
      <c r="L119" s="50" t="s">
        <v>1812</v>
      </c>
      <c r="M119" s="37" t="s">
        <v>94</v>
      </c>
      <c r="N119" s="37" t="s">
        <v>94</v>
      </c>
      <c r="O119" s="32" t="s">
        <v>102</v>
      </c>
      <c r="P119" s="37" t="s">
        <v>94</v>
      </c>
      <c r="Q119" s="37" t="s">
        <v>102</v>
      </c>
      <c r="R119" s="32" t="s">
        <v>102</v>
      </c>
      <c r="S119" s="32" t="s">
        <v>102</v>
      </c>
      <c r="T119" s="37" t="s">
        <v>102</v>
      </c>
      <c r="U119" s="50"/>
      <c r="V119" s="50" t="s">
        <v>1813</v>
      </c>
      <c r="W119" s="50" t="s">
        <v>1814</v>
      </c>
      <c r="X119" s="37" t="s">
        <v>102</v>
      </c>
      <c r="Y119" s="37" t="s">
        <v>94</v>
      </c>
      <c r="Z119" s="37" t="s">
        <v>102</v>
      </c>
      <c r="AA119" s="37" t="s">
        <v>102</v>
      </c>
      <c r="AB119" s="37" t="s">
        <v>94</v>
      </c>
      <c r="AC119" s="37" t="s">
        <v>102</v>
      </c>
      <c r="AD119" s="50" t="s">
        <v>1815</v>
      </c>
      <c r="AE119" s="37" t="s">
        <v>94</v>
      </c>
      <c r="AF119" s="50" t="s">
        <v>1816</v>
      </c>
      <c r="AG119" s="37" t="s">
        <v>94</v>
      </c>
      <c r="AH119" s="37" t="s">
        <v>94</v>
      </c>
      <c r="AI119" s="37" t="s">
        <v>102</v>
      </c>
      <c r="AJ119" s="37" t="s">
        <v>94</v>
      </c>
      <c r="AK119" s="37" t="s">
        <v>102</v>
      </c>
      <c r="AL119" s="37" t="s">
        <v>102</v>
      </c>
      <c r="AM119" s="37" t="s">
        <v>102</v>
      </c>
      <c r="AN119" s="50"/>
      <c r="AO119" s="50" t="s">
        <v>1817</v>
      </c>
      <c r="AP119" s="50" t="s">
        <v>1746</v>
      </c>
      <c r="AQ119" s="50" t="s">
        <v>1818</v>
      </c>
      <c r="AR119" s="50" t="s">
        <v>1819</v>
      </c>
      <c r="AS119" s="50" t="s">
        <v>1820</v>
      </c>
      <c r="AT119" s="28" t="s">
        <v>112</v>
      </c>
    </row>
    <row r="120" spans="1:47" s="25" customFormat="1" ht="15" customHeight="1" x14ac:dyDescent="0.25">
      <c r="A120" s="46">
        <v>126</v>
      </c>
      <c r="C120" s="83">
        <v>46147.765277777777</v>
      </c>
      <c r="D120" s="28" t="s">
        <v>94</v>
      </c>
      <c r="E120" s="48" t="s">
        <v>1821</v>
      </c>
      <c r="F120" s="48" t="s">
        <v>1822</v>
      </c>
      <c r="G120" s="48" t="s">
        <v>813</v>
      </c>
      <c r="H120" s="49" t="s">
        <v>1823</v>
      </c>
      <c r="I120" s="48" t="s">
        <v>1824</v>
      </c>
      <c r="J120" s="48" t="s">
        <v>1825</v>
      </c>
      <c r="K120" s="48" t="s">
        <v>1826</v>
      </c>
      <c r="L120" s="48" t="s">
        <v>1827</v>
      </c>
      <c r="M120" s="37" t="s">
        <v>102</v>
      </c>
      <c r="N120" s="37" t="s">
        <v>102</v>
      </c>
      <c r="O120" s="32" t="s">
        <v>102</v>
      </c>
      <c r="P120" s="32" t="s">
        <v>102</v>
      </c>
      <c r="Q120" s="37" t="s">
        <v>102</v>
      </c>
      <c r="R120" s="37" t="s">
        <v>94</v>
      </c>
      <c r="S120" s="32" t="s">
        <v>102</v>
      </c>
      <c r="T120" s="37" t="s">
        <v>102</v>
      </c>
      <c r="U120" s="48"/>
      <c r="V120" s="48" t="s">
        <v>1828</v>
      </c>
      <c r="W120" s="49" t="s">
        <v>1829</v>
      </c>
      <c r="X120" s="37" t="s">
        <v>102</v>
      </c>
      <c r="Y120" s="37" t="s">
        <v>102</v>
      </c>
      <c r="Z120" s="37" t="s">
        <v>94</v>
      </c>
      <c r="AA120" s="37" t="s">
        <v>94</v>
      </c>
      <c r="AB120" s="37" t="s">
        <v>94</v>
      </c>
      <c r="AC120" s="37" t="s">
        <v>102</v>
      </c>
      <c r="AD120" s="49" t="s">
        <v>1830</v>
      </c>
      <c r="AE120" s="37" t="s">
        <v>102</v>
      </c>
      <c r="AF120" s="48"/>
      <c r="AG120" s="37" t="s">
        <v>102</v>
      </c>
      <c r="AH120" s="37" t="s">
        <v>94</v>
      </c>
      <c r="AI120" s="37" t="s">
        <v>94</v>
      </c>
      <c r="AJ120" s="37" t="s">
        <v>94</v>
      </c>
      <c r="AK120" s="37" t="s">
        <v>102</v>
      </c>
      <c r="AL120" s="37" t="s">
        <v>102</v>
      </c>
      <c r="AM120" s="37" t="s">
        <v>102</v>
      </c>
      <c r="AN120" s="48"/>
      <c r="AO120" s="48" t="s">
        <v>1831</v>
      </c>
      <c r="AP120" s="48" t="s">
        <v>1832</v>
      </c>
      <c r="AQ120" s="48" t="s">
        <v>1833</v>
      </c>
      <c r="AR120" s="48" t="s">
        <v>1834</v>
      </c>
      <c r="AS120" s="48" t="s">
        <v>1835</v>
      </c>
      <c r="AT120" s="28" t="s">
        <v>112</v>
      </c>
    </row>
    <row r="121" spans="1:47" s="25" customFormat="1" ht="15" customHeight="1" x14ac:dyDescent="0.25">
      <c r="A121" s="46">
        <v>127</v>
      </c>
      <c r="C121" s="83">
        <v>46147.88958333333</v>
      </c>
      <c r="D121" s="21" t="s">
        <v>94</v>
      </c>
      <c r="E121" s="50" t="s">
        <v>1836</v>
      </c>
      <c r="F121" s="50" t="s">
        <v>1837</v>
      </c>
      <c r="G121" s="50" t="s">
        <v>1838</v>
      </c>
      <c r="H121" s="51" t="s">
        <v>1839</v>
      </c>
      <c r="I121" s="50" t="s">
        <v>1840</v>
      </c>
      <c r="J121" s="51" t="s">
        <v>1841</v>
      </c>
      <c r="K121" s="50" t="s">
        <v>1842</v>
      </c>
      <c r="L121" s="50" t="s">
        <v>1843</v>
      </c>
      <c r="M121" s="37" t="s">
        <v>94</v>
      </c>
      <c r="N121" s="37" t="s">
        <v>102</v>
      </c>
      <c r="O121" s="32" t="s">
        <v>102</v>
      </c>
      <c r="P121" s="32" t="s">
        <v>102</v>
      </c>
      <c r="Q121" s="37" t="s">
        <v>102</v>
      </c>
      <c r="R121" s="37" t="s">
        <v>94</v>
      </c>
      <c r="S121" s="37" t="s">
        <v>94</v>
      </c>
      <c r="T121" s="37" t="s">
        <v>94</v>
      </c>
      <c r="U121" s="50" t="s">
        <v>1844</v>
      </c>
      <c r="V121" s="50" t="s">
        <v>1845</v>
      </c>
      <c r="W121" s="50" t="s">
        <v>1846</v>
      </c>
      <c r="X121" s="37" t="s">
        <v>102</v>
      </c>
      <c r="Y121" s="37" t="s">
        <v>94</v>
      </c>
      <c r="Z121" s="37" t="s">
        <v>102</v>
      </c>
      <c r="AA121" s="37" t="s">
        <v>94</v>
      </c>
      <c r="AB121" s="37" t="s">
        <v>94</v>
      </c>
      <c r="AC121" s="37" t="s">
        <v>102</v>
      </c>
      <c r="AD121" s="50" t="s">
        <v>1847</v>
      </c>
      <c r="AE121" s="37" t="s">
        <v>102</v>
      </c>
      <c r="AF121" s="50"/>
      <c r="AG121" s="37" t="s">
        <v>94</v>
      </c>
      <c r="AH121" s="37" t="s">
        <v>94</v>
      </c>
      <c r="AI121" s="37" t="s">
        <v>94</v>
      </c>
      <c r="AJ121" s="37" t="s">
        <v>94</v>
      </c>
      <c r="AK121" s="37" t="s">
        <v>94</v>
      </c>
      <c r="AL121" s="37" t="s">
        <v>94</v>
      </c>
      <c r="AM121" s="37" t="s">
        <v>102</v>
      </c>
      <c r="AN121" s="50"/>
      <c r="AO121" s="50" t="s">
        <v>1848</v>
      </c>
      <c r="AP121" s="50" t="s">
        <v>1746</v>
      </c>
      <c r="AQ121" s="50" t="s">
        <v>1849</v>
      </c>
      <c r="AR121" s="50" t="s">
        <v>1850</v>
      </c>
      <c r="AS121" s="50" t="s">
        <v>1851</v>
      </c>
      <c r="AT121" s="28" t="s">
        <v>112</v>
      </c>
    </row>
    <row r="122" spans="1:47" s="25" customFormat="1" ht="15" customHeight="1" x14ac:dyDescent="0.25">
      <c r="A122" s="46">
        <v>128</v>
      </c>
      <c r="C122" s="83">
        <v>46147.912499999999</v>
      </c>
      <c r="D122" s="21" t="s">
        <v>94</v>
      </c>
      <c r="E122" s="48" t="s">
        <v>1852</v>
      </c>
      <c r="F122" s="48" t="s">
        <v>1853</v>
      </c>
      <c r="G122" s="48" t="s">
        <v>513</v>
      </c>
      <c r="H122" s="49" t="s">
        <v>1854</v>
      </c>
      <c r="I122" s="48" t="s">
        <v>1855</v>
      </c>
      <c r="J122" s="49" t="s">
        <v>1856</v>
      </c>
      <c r="K122" s="48" t="s">
        <v>1857</v>
      </c>
      <c r="L122" s="48" t="s">
        <v>1858</v>
      </c>
      <c r="M122" s="37" t="s">
        <v>102</v>
      </c>
      <c r="N122" s="37" t="s">
        <v>102</v>
      </c>
      <c r="O122" s="37" t="s">
        <v>102</v>
      </c>
      <c r="P122" s="32" t="s">
        <v>102</v>
      </c>
      <c r="Q122" s="37" t="s">
        <v>102</v>
      </c>
      <c r="R122" s="37" t="s">
        <v>94</v>
      </c>
      <c r="S122" s="37" t="s">
        <v>94</v>
      </c>
      <c r="T122" s="37" t="s">
        <v>94</v>
      </c>
      <c r="U122" s="48" t="s">
        <v>1859</v>
      </c>
      <c r="V122" s="48" t="s">
        <v>1860</v>
      </c>
      <c r="W122" s="48" t="s">
        <v>1861</v>
      </c>
      <c r="X122" s="37" t="s">
        <v>102</v>
      </c>
      <c r="Y122" s="37" t="s">
        <v>102</v>
      </c>
      <c r="Z122" s="37" t="s">
        <v>94</v>
      </c>
      <c r="AA122" s="37" t="s">
        <v>94</v>
      </c>
      <c r="AB122" s="37" t="s">
        <v>102</v>
      </c>
      <c r="AC122" s="37" t="s">
        <v>102</v>
      </c>
      <c r="AD122" s="48" t="s">
        <v>1862</v>
      </c>
      <c r="AE122" s="37" t="s">
        <v>102</v>
      </c>
      <c r="AF122" s="48"/>
      <c r="AG122" s="37" t="s">
        <v>94</v>
      </c>
      <c r="AH122" s="37" t="s">
        <v>102</v>
      </c>
      <c r="AI122" s="37" t="s">
        <v>102</v>
      </c>
      <c r="AJ122" s="37" t="s">
        <v>102</v>
      </c>
      <c r="AK122" s="37" t="s">
        <v>94</v>
      </c>
      <c r="AL122" s="37" t="s">
        <v>102</v>
      </c>
      <c r="AM122" s="37" t="s">
        <v>102</v>
      </c>
      <c r="AN122" s="48"/>
      <c r="AO122" s="48" t="s">
        <v>1863</v>
      </c>
      <c r="AP122" s="48" t="s">
        <v>1746</v>
      </c>
      <c r="AQ122" s="48" t="s">
        <v>1864</v>
      </c>
      <c r="AR122" s="48" t="s">
        <v>1865</v>
      </c>
      <c r="AS122" s="48" t="s">
        <v>1866</v>
      </c>
      <c r="AT122" s="28" t="s">
        <v>112</v>
      </c>
    </row>
    <row r="123" spans="1:47" s="25" customFormat="1" ht="15" customHeight="1" x14ac:dyDescent="0.25">
      <c r="A123" s="46">
        <v>129</v>
      </c>
      <c r="C123" s="83">
        <v>46147.919444444444</v>
      </c>
      <c r="D123" s="21" t="s">
        <v>94</v>
      </c>
      <c r="E123" s="50" t="s">
        <v>1852</v>
      </c>
      <c r="F123" s="50" t="s">
        <v>1853</v>
      </c>
      <c r="G123" s="50" t="s">
        <v>513</v>
      </c>
      <c r="H123" s="51" t="s">
        <v>1854</v>
      </c>
      <c r="I123" s="50" t="s">
        <v>1855</v>
      </c>
      <c r="J123" s="51" t="s">
        <v>1856</v>
      </c>
      <c r="K123" s="50" t="s">
        <v>1867</v>
      </c>
      <c r="L123" s="50" t="s">
        <v>1868</v>
      </c>
      <c r="M123" s="37" t="s">
        <v>94</v>
      </c>
      <c r="N123" s="37" t="s">
        <v>94</v>
      </c>
      <c r="O123" s="37" t="s">
        <v>94</v>
      </c>
      <c r="P123" s="37" t="s">
        <v>94</v>
      </c>
      <c r="Q123" s="37" t="s">
        <v>102</v>
      </c>
      <c r="R123" s="37" t="s">
        <v>94</v>
      </c>
      <c r="S123" s="37" t="s">
        <v>94</v>
      </c>
      <c r="T123" s="37" t="s">
        <v>102</v>
      </c>
      <c r="U123" s="50"/>
      <c r="V123" s="50" t="s">
        <v>1869</v>
      </c>
      <c r="W123" s="50" t="s">
        <v>1870</v>
      </c>
      <c r="X123" s="37" t="s">
        <v>102</v>
      </c>
      <c r="Y123" s="37" t="s">
        <v>102</v>
      </c>
      <c r="Z123" s="37" t="s">
        <v>94</v>
      </c>
      <c r="AA123" s="37" t="s">
        <v>94</v>
      </c>
      <c r="AB123" s="37" t="s">
        <v>102</v>
      </c>
      <c r="AC123" s="37" t="s">
        <v>102</v>
      </c>
      <c r="AD123" s="50" t="s">
        <v>1871</v>
      </c>
      <c r="AE123" s="37" t="s">
        <v>102</v>
      </c>
      <c r="AF123" s="50"/>
      <c r="AG123" s="37" t="s">
        <v>102</v>
      </c>
      <c r="AH123" s="37" t="s">
        <v>94</v>
      </c>
      <c r="AI123" s="37" t="s">
        <v>94</v>
      </c>
      <c r="AJ123" s="37" t="s">
        <v>94</v>
      </c>
      <c r="AK123" s="37" t="s">
        <v>94</v>
      </c>
      <c r="AL123" s="37" t="s">
        <v>102</v>
      </c>
      <c r="AM123" s="37" t="s">
        <v>102</v>
      </c>
      <c r="AN123" s="50"/>
      <c r="AO123" s="50" t="s">
        <v>1872</v>
      </c>
      <c r="AP123" s="50" t="s">
        <v>1746</v>
      </c>
      <c r="AQ123" s="50" t="s">
        <v>1873</v>
      </c>
      <c r="AR123" s="50" t="s">
        <v>1874</v>
      </c>
      <c r="AS123" s="50" t="s">
        <v>1875</v>
      </c>
      <c r="AT123" s="28" t="s">
        <v>112</v>
      </c>
    </row>
    <row r="124" spans="1:47" s="25" customFormat="1" ht="15" customHeight="1" x14ac:dyDescent="0.25">
      <c r="A124" s="46">
        <v>130</v>
      </c>
      <c r="C124" s="83">
        <v>46147.923611111109</v>
      </c>
      <c r="D124" s="21" t="s">
        <v>94</v>
      </c>
      <c r="E124" s="48" t="s">
        <v>1852</v>
      </c>
      <c r="F124" s="48" t="s">
        <v>1853</v>
      </c>
      <c r="G124" s="48" t="s">
        <v>513</v>
      </c>
      <c r="H124" s="49" t="s">
        <v>1854</v>
      </c>
      <c r="I124" s="48" t="s">
        <v>1855</v>
      </c>
      <c r="J124" s="49" t="s">
        <v>1856</v>
      </c>
      <c r="K124" s="48" t="s">
        <v>1876</v>
      </c>
      <c r="L124" s="48" t="s">
        <v>1877</v>
      </c>
      <c r="M124" s="37" t="s">
        <v>94</v>
      </c>
      <c r="N124" s="37" t="s">
        <v>94</v>
      </c>
      <c r="O124" s="37" t="s">
        <v>94</v>
      </c>
      <c r="P124" s="37" t="s">
        <v>94</v>
      </c>
      <c r="Q124" s="37" t="s">
        <v>94</v>
      </c>
      <c r="R124" s="37" t="s">
        <v>94</v>
      </c>
      <c r="S124" s="37" t="s">
        <v>94</v>
      </c>
      <c r="T124" s="37" t="s">
        <v>102</v>
      </c>
      <c r="U124" s="48"/>
      <c r="V124" s="48" t="s">
        <v>1869</v>
      </c>
      <c r="W124" s="48" t="s">
        <v>1878</v>
      </c>
      <c r="X124" s="37" t="s">
        <v>102</v>
      </c>
      <c r="Y124" s="37" t="s">
        <v>102</v>
      </c>
      <c r="Z124" s="37" t="s">
        <v>94</v>
      </c>
      <c r="AA124" s="37" t="s">
        <v>94</v>
      </c>
      <c r="AB124" s="37" t="s">
        <v>102</v>
      </c>
      <c r="AC124" s="37" t="s">
        <v>102</v>
      </c>
      <c r="AD124" s="48" t="s">
        <v>1879</v>
      </c>
      <c r="AE124" s="37" t="s">
        <v>102</v>
      </c>
      <c r="AF124" s="48"/>
      <c r="AG124" s="37" t="s">
        <v>102</v>
      </c>
      <c r="AH124" s="37" t="s">
        <v>94</v>
      </c>
      <c r="AI124" s="37" t="s">
        <v>102</v>
      </c>
      <c r="AJ124" s="37" t="s">
        <v>94</v>
      </c>
      <c r="AK124" s="37" t="s">
        <v>94</v>
      </c>
      <c r="AL124" s="37" t="s">
        <v>94</v>
      </c>
      <c r="AM124" s="37" t="s">
        <v>102</v>
      </c>
      <c r="AN124" s="48"/>
      <c r="AO124" s="48" t="s">
        <v>1880</v>
      </c>
      <c r="AP124" s="48" t="s">
        <v>1746</v>
      </c>
      <c r="AQ124" s="48" t="s">
        <v>1881</v>
      </c>
      <c r="AR124" s="48" t="s">
        <v>1882</v>
      </c>
      <c r="AS124" s="48" t="s">
        <v>1883</v>
      </c>
      <c r="AT124" s="28" t="s">
        <v>112</v>
      </c>
    </row>
    <row r="125" spans="1:47" s="25" customFormat="1" ht="15" customHeight="1" x14ac:dyDescent="0.25">
      <c r="A125" s="46">
        <v>131</v>
      </c>
      <c r="C125" s="83">
        <v>46178.745833333334</v>
      </c>
      <c r="D125" s="21" t="s">
        <v>94</v>
      </c>
      <c r="E125" s="50" t="s">
        <v>1884</v>
      </c>
      <c r="F125" s="50" t="s">
        <v>1885</v>
      </c>
      <c r="G125" s="50" t="s">
        <v>1886</v>
      </c>
      <c r="H125" s="51" t="s">
        <v>1887</v>
      </c>
      <c r="I125" s="50" t="s">
        <v>1888</v>
      </c>
      <c r="J125" s="51" t="s">
        <v>1889</v>
      </c>
      <c r="K125" s="50" t="s">
        <v>1890</v>
      </c>
      <c r="L125" s="50" t="s">
        <v>1891</v>
      </c>
      <c r="M125" s="37" t="s">
        <v>94</v>
      </c>
      <c r="N125" s="37" t="s">
        <v>94</v>
      </c>
      <c r="O125" s="37" t="s">
        <v>94</v>
      </c>
      <c r="P125" s="37" t="s">
        <v>94</v>
      </c>
      <c r="Q125" s="37" t="s">
        <v>94</v>
      </c>
      <c r="R125" s="37" t="s">
        <v>94</v>
      </c>
      <c r="S125" s="37" t="s">
        <v>94</v>
      </c>
      <c r="T125" s="37" t="s">
        <v>94</v>
      </c>
      <c r="U125" s="50" t="s">
        <v>1892</v>
      </c>
      <c r="V125" s="50" t="s">
        <v>1893</v>
      </c>
      <c r="W125" s="50" t="s">
        <v>1894</v>
      </c>
      <c r="X125" s="37" t="s">
        <v>102</v>
      </c>
      <c r="Y125" s="37" t="s">
        <v>94</v>
      </c>
      <c r="Z125" s="37" t="s">
        <v>102</v>
      </c>
      <c r="AA125" s="37" t="s">
        <v>94</v>
      </c>
      <c r="AB125" s="37" t="s">
        <v>94</v>
      </c>
      <c r="AC125" s="37" t="s">
        <v>102</v>
      </c>
      <c r="AD125" s="50" t="s">
        <v>1895</v>
      </c>
      <c r="AE125" s="37" t="s">
        <v>102</v>
      </c>
      <c r="AF125" s="50"/>
      <c r="AG125" s="37" t="s">
        <v>94</v>
      </c>
      <c r="AH125" s="37" t="s">
        <v>94</v>
      </c>
      <c r="AI125" s="37" t="s">
        <v>94</v>
      </c>
      <c r="AJ125" s="37" t="s">
        <v>94</v>
      </c>
      <c r="AK125" s="37" t="s">
        <v>94</v>
      </c>
      <c r="AL125" s="37" t="s">
        <v>94</v>
      </c>
      <c r="AM125" s="37" t="s">
        <v>94</v>
      </c>
      <c r="AN125" s="50" t="s">
        <v>1896</v>
      </c>
      <c r="AO125" s="50" t="s">
        <v>1897</v>
      </c>
      <c r="AP125" s="50" t="s">
        <v>1746</v>
      </c>
      <c r="AQ125" s="50" t="s">
        <v>1898</v>
      </c>
      <c r="AR125" s="50" t="s">
        <v>1899</v>
      </c>
      <c r="AS125" s="50" t="s">
        <v>1900</v>
      </c>
      <c r="AT125" s="28" t="s">
        <v>112</v>
      </c>
    </row>
    <row r="126" spans="1:47" s="25" customFormat="1" ht="15" customHeight="1" x14ac:dyDescent="0.25">
      <c r="A126" s="46">
        <v>132</v>
      </c>
      <c r="C126" s="83">
        <v>46178.826388888891</v>
      </c>
      <c r="D126" s="28" t="s">
        <v>94</v>
      </c>
      <c r="E126" s="48" t="s">
        <v>1901</v>
      </c>
      <c r="F126" s="48" t="s">
        <v>1902</v>
      </c>
      <c r="G126" s="48" t="s">
        <v>1903</v>
      </c>
      <c r="H126" s="49" t="s">
        <v>1904</v>
      </c>
      <c r="I126" s="48"/>
      <c r="J126" s="48"/>
      <c r="K126" s="48" t="s">
        <v>1905</v>
      </c>
      <c r="L126" s="48" t="s">
        <v>1906</v>
      </c>
      <c r="M126" s="37" t="s">
        <v>94</v>
      </c>
      <c r="N126" s="37" t="s">
        <v>94</v>
      </c>
      <c r="O126" s="37" t="s">
        <v>94</v>
      </c>
      <c r="P126" s="32" t="s">
        <v>102</v>
      </c>
      <c r="Q126" s="37" t="s">
        <v>102</v>
      </c>
      <c r="R126" s="32" t="s">
        <v>102</v>
      </c>
      <c r="S126" s="32" t="s">
        <v>102</v>
      </c>
      <c r="T126" s="37" t="s">
        <v>102</v>
      </c>
      <c r="U126" s="48"/>
      <c r="V126" s="48" t="s">
        <v>1907</v>
      </c>
      <c r="W126" s="48"/>
      <c r="X126" s="32" t="s">
        <v>94</v>
      </c>
      <c r="Y126" s="32" t="s">
        <v>94</v>
      </c>
      <c r="Z126" s="32" t="s">
        <v>94</v>
      </c>
      <c r="AA126" s="32" t="s">
        <v>94</v>
      </c>
      <c r="AB126" s="32" t="s">
        <v>94</v>
      </c>
      <c r="AC126" s="32" t="s">
        <v>102</v>
      </c>
      <c r="AD126" s="48"/>
      <c r="AE126" s="37" t="s">
        <v>94</v>
      </c>
      <c r="AF126" s="48"/>
      <c r="AG126" s="37" t="s">
        <v>102</v>
      </c>
      <c r="AH126" s="37" t="s">
        <v>94</v>
      </c>
      <c r="AI126" s="37" t="s">
        <v>94</v>
      </c>
      <c r="AJ126" s="37" t="s">
        <v>94</v>
      </c>
      <c r="AK126" s="37" t="s">
        <v>102</v>
      </c>
      <c r="AL126" s="37" t="s">
        <v>94</v>
      </c>
      <c r="AM126" s="37" t="s">
        <v>102</v>
      </c>
      <c r="AN126" s="48"/>
      <c r="AO126" s="48"/>
      <c r="AP126" s="48" t="s">
        <v>1746</v>
      </c>
      <c r="AQ126" s="48" t="s">
        <v>1908</v>
      </c>
      <c r="AR126" s="48" t="s">
        <v>1909</v>
      </c>
      <c r="AS126" s="48" t="s">
        <v>1910</v>
      </c>
      <c r="AT126" s="28" t="s">
        <v>112</v>
      </c>
    </row>
    <row r="127" spans="1:47" s="25" customFormat="1" ht="15" customHeight="1" x14ac:dyDescent="0.25">
      <c r="A127" s="46">
        <v>133</v>
      </c>
      <c r="C127" s="83">
        <v>46208.611111111109</v>
      </c>
      <c r="D127" s="28" t="s">
        <v>94</v>
      </c>
      <c r="E127" s="50" t="s">
        <v>1911</v>
      </c>
      <c r="F127" s="50" t="s">
        <v>1912</v>
      </c>
      <c r="G127" s="50" t="s">
        <v>1913</v>
      </c>
      <c r="H127" s="51" t="s">
        <v>1914</v>
      </c>
      <c r="I127" s="50" t="s">
        <v>1915</v>
      </c>
      <c r="J127" s="50" t="s">
        <v>1916</v>
      </c>
      <c r="K127" s="50" t="s">
        <v>1917</v>
      </c>
      <c r="L127" s="50" t="s">
        <v>1918</v>
      </c>
      <c r="M127" s="37" t="s">
        <v>94</v>
      </c>
      <c r="N127" s="37" t="s">
        <v>94</v>
      </c>
      <c r="O127" s="37" t="s">
        <v>94</v>
      </c>
      <c r="P127" s="37" t="s">
        <v>94</v>
      </c>
      <c r="Q127" s="37" t="s">
        <v>102</v>
      </c>
      <c r="R127" s="37" t="s">
        <v>94</v>
      </c>
      <c r="S127" s="32" t="s">
        <v>102</v>
      </c>
      <c r="T127" s="37" t="s">
        <v>102</v>
      </c>
      <c r="U127" s="50"/>
      <c r="V127" s="50" t="s">
        <v>1919</v>
      </c>
      <c r="W127" s="52" t="s">
        <v>183</v>
      </c>
      <c r="X127" s="37" t="s">
        <v>102</v>
      </c>
      <c r="Y127" s="37" t="s">
        <v>102</v>
      </c>
      <c r="Z127" s="37" t="s">
        <v>94</v>
      </c>
      <c r="AA127" s="37" t="s">
        <v>94</v>
      </c>
      <c r="AB127" s="37" t="s">
        <v>102</v>
      </c>
      <c r="AC127" s="37" t="s">
        <v>102</v>
      </c>
      <c r="AD127" s="36"/>
      <c r="AE127" s="37" t="s">
        <v>102</v>
      </c>
      <c r="AF127" s="50"/>
      <c r="AG127" s="37" t="s">
        <v>102</v>
      </c>
      <c r="AH127" s="37" t="s">
        <v>94</v>
      </c>
      <c r="AI127" s="37" t="s">
        <v>94</v>
      </c>
      <c r="AJ127" s="37" t="s">
        <v>94</v>
      </c>
      <c r="AK127" s="37" t="s">
        <v>94</v>
      </c>
      <c r="AL127" s="37" t="s">
        <v>102</v>
      </c>
      <c r="AM127" s="37" t="s">
        <v>102</v>
      </c>
      <c r="AN127" s="50"/>
      <c r="AO127" s="50" t="s">
        <v>183</v>
      </c>
      <c r="AP127" s="50" t="s">
        <v>1746</v>
      </c>
      <c r="AQ127" s="50" t="s">
        <v>1920</v>
      </c>
      <c r="AR127" s="50" t="s">
        <v>1921</v>
      </c>
      <c r="AS127" s="50" t="s">
        <v>1922</v>
      </c>
      <c r="AT127" s="28" t="s">
        <v>112</v>
      </c>
    </row>
    <row r="128" spans="1:47" s="25" customFormat="1" ht="15" customHeight="1" x14ac:dyDescent="0.25">
      <c r="A128" s="46">
        <v>134</v>
      </c>
      <c r="C128" s="84">
        <v>46208.712500000001</v>
      </c>
      <c r="D128" s="21" t="s">
        <v>94</v>
      </c>
      <c r="E128" s="53" t="s">
        <v>1923</v>
      </c>
      <c r="F128" s="53" t="s">
        <v>1924</v>
      </c>
      <c r="G128" s="53" t="s">
        <v>1925</v>
      </c>
      <c r="H128" s="54" t="s">
        <v>1926</v>
      </c>
      <c r="I128" s="53" t="s">
        <v>1927</v>
      </c>
      <c r="J128" s="54" t="s">
        <v>1928</v>
      </c>
      <c r="K128" s="53" t="s">
        <v>1929</v>
      </c>
      <c r="L128" s="53" t="s">
        <v>1930</v>
      </c>
      <c r="M128" s="32" t="s">
        <v>94</v>
      </c>
      <c r="N128" s="32" t="s">
        <v>94</v>
      </c>
      <c r="O128" s="32" t="s">
        <v>94</v>
      </c>
      <c r="P128" s="32" t="s">
        <v>94</v>
      </c>
      <c r="Q128" s="32" t="s">
        <v>94</v>
      </c>
      <c r="R128" s="32" t="s">
        <v>94</v>
      </c>
      <c r="S128" s="32" t="s">
        <v>94</v>
      </c>
      <c r="T128" s="32" t="s">
        <v>94</v>
      </c>
      <c r="U128" s="53" t="s">
        <v>1931</v>
      </c>
      <c r="V128" s="53" t="s">
        <v>1932</v>
      </c>
      <c r="W128" s="55" t="s">
        <v>1933</v>
      </c>
      <c r="X128" s="37" t="s">
        <v>102</v>
      </c>
      <c r="Y128" s="37" t="s">
        <v>94</v>
      </c>
      <c r="Z128" s="37" t="s">
        <v>94</v>
      </c>
      <c r="AA128" s="37" t="s">
        <v>94</v>
      </c>
      <c r="AB128" s="37" t="s">
        <v>94</v>
      </c>
      <c r="AC128" s="37" t="s">
        <v>102</v>
      </c>
      <c r="AD128" s="56" t="s">
        <v>1934</v>
      </c>
      <c r="AE128" s="37" t="s">
        <v>94</v>
      </c>
      <c r="AF128" s="53" t="s">
        <v>1935</v>
      </c>
      <c r="AG128" s="32" t="s">
        <v>102</v>
      </c>
      <c r="AH128" s="32" t="s">
        <v>94</v>
      </c>
      <c r="AI128" s="32" t="s">
        <v>94</v>
      </c>
      <c r="AJ128" s="32" t="s">
        <v>94</v>
      </c>
      <c r="AK128" s="32" t="s">
        <v>94</v>
      </c>
      <c r="AL128" s="32" t="s">
        <v>94</v>
      </c>
      <c r="AM128" s="32" t="s">
        <v>94</v>
      </c>
      <c r="AN128" s="53" t="s">
        <v>1936</v>
      </c>
      <c r="AO128" s="53" t="s">
        <v>1937</v>
      </c>
      <c r="AP128" s="53" t="s">
        <v>1746</v>
      </c>
      <c r="AQ128" s="53" t="s">
        <v>1938</v>
      </c>
      <c r="AR128" s="53" t="s">
        <v>1939</v>
      </c>
      <c r="AS128" s="55" t="s">
        <v>1940</v>
      </c>
      <c r="AT128" s="28" t="s">
        <v>112</v>
      </c>
      <c r="AU128" s="47"/>
    </row>
    <row r="129" spans="1:47" s="17" customFormat="1" ht="15" customHeight="1" x14ac:dyDescent="0.25">
      <c r="A129" s="57">
        <v>135</v>
      </c>
      <c r="B129" s="58"/>
      <c r="C129" s="83">
        <v>46208.782638888886</v>
      </c>
      <c r="D129" s="21" t="s">
        <v>94</v>
      </c>
      <c r="E129" s="50" t="s">
        <v>1941</v>
      </c>
      <c r="F129" s="50" t="s">
        <v>1942</v>
      </c>
      <c r="G129" s="50" t="s">
        <v>1943</v>
      </c>
      <c r="H129" s="51" t="s">
        <v>1944</v>
      </c>
      <c r="I129" s="50" t="s">
        <v>1945</v>
      </c>
      <c r="J129" s="50" t="s">
        <v>1946</v>
      </c>
      <c r="K129" s="50" t="s">
        <v>1947</v>
      </c>
      <c r="L129" s="52" t="s">
        <v>1948</v>
      </c>
      <c r="M129" s="37" t="s">
        <v>94</v>
      </c>
      <c r="N129" s="37" t="s">
        <v>94</v>
      </c>
      <c r="O129" s="37" t="s">
        <v>94</v>
      </c>
      <c r="P129" s="37" t="s">
        <v>94</v>
      </c>
      <c r="Q129" s="37" t="s">
        <v>94</v>
      </c>
      <c r="R129" s="37" t="s">
        <v>94</v>
      </c>
      <c r="S129" s="37" t="s">
        <v>94</v>
      </c>
      <c r="T129" s="38" t="s">
        <v>102</v>
      </c>
      <c r="U129" s="50"/>
      <c r="V129" s="50" t="s">
        <v>1949</v>
      </c>
      <c r="W129" s="52" t="s">
        <v>1950</v>
      </c>
      <c r="X129" s="37" t="s">
        <v>94</v>
      </c>
      <c r="Y129" s="37" t="s">
        <v>94</v>
      </c>
      <c r="Z129" s="37" t="s">
        <v>102</v>
      </c>
      <c r="AA129" s="37" t="s">
        <v>102</v>
      </c>
      <c r="AB129" s="37" t="s">
        <v>94</v>
      </c>
      <c r="AC129" s="37" t="s">
        <v>102</v>
      </c>
      <c r="AD129" s="36" t="s">
        <v>1951</v>
      </c>
      <c r="AE129" s="37" t="s">
        <v>102</v>
      </c>
      <c r="AF129" s="50"/>
      <c r="AG129" s="52" t="s">
        <v>102</v>
      </c>
      <c r="AH129" s="37" t="s">
        <v>94</v>
      </c>
      <c r="AI129" s="37" t="s">
        <v>94</v>
      </c>
      <c r="AJ129" s="37" t="s">
        <v>94</v>
      </c>
      <c r="AK129" s="52" t="s">
        <v>102</v>
      </c>
      <c r="AL129" s="32" t="s">
        <v>94</v>
      </c>
      <c r="AM129" s="32" t="s">
        <v>94</v>
      </c>
      <c r="AN129" s="50" t="s">
        <v>1952</v>
      </c>
      <c r="AO129" s="50" t="s">
        <v>1953</v>
      </c>
      <c r="AP129" s="50" t="s">
        <v>1746</v>
      </c>
      <c r="AQ129" s="50" t="s">
        <v>1954</v>
      </c>
      <c r="AR129" s="50" t="s">
        <v>1955</v>
      </c>
      <c r="AS129" s="50" t="s">
        <v>584</v>
      </c>
      <c r="AT129" s="50" t="s">
        <v>112</v>
      </c>
      <c r="AU129" s="59"/>
    </row>
    <row r="130" spans="1:47" s="15" customFormat="1" ht="15" customHeight="1" x14ac:dyDescent="0.25">
      <c r="A130" s="61">
        <v>136</v>
      </c>
      <c r="B130" s="62"/>
      <c r="C130" s="84">
        <v>46208.875</v>
      </c>
      <c r="D130" s="21" t="s">
        <v>94</v>
      </c>
      <c r="E130" s="63" t="s">
        <v>1956</v>
      </c>
      <c r="F130" s="63" t="s">
        <v>1957</v>
      </c>
      <c r="G130" s="63" t="s">
        <v>1958</v>
      </c>
      <c r="H130" s="64" t="s">
        <v>1959</v>
      </c>
      <c r="I130" s="63" t="s">
        <v>1960</v>
      </c>
      <c r="J130" s="63" t="s">
        <v>1961</v>
      </c>
      <c r="K130" s="63" t="s">
        <v>1962</v>
      </c>
      <c r="L130" s="63" t="s">
        <v>1963</v>
      </c>
      <c r="M130" s="32" t="s">
        <v>94</v>
      </c>
      <c r="N130" s="32" t="s">
        <v>94</v>
      </c>
      <c r="O130" s="32" t="s">
        <v>94</v>
      </c>
      <c r="P130" s="32" t="s">
        <v>94</v>
      </c>
      <c r="Q130" s="65" t="s">
        <v>102</v>
      </c>
      <c r="R130" s="32" t="s">
        <v>94</v>
      </c>
      <c r="S130" s="32" t="s">
        <v>94</v>
      </c>
      <c r="T130" s="32" t="s">
        <v>94</v>
      </c>
      <c r="U130" s="63" t="s">
        <v>1964</v>
      </c>
      <c r="V130" s="63" t="s">
        <v>1965</v>
      </c>
      <c r="W130" s="63" t="s">
        <v>1966</v>
      </c>
      <c r="X130" s="32" t="s">
        <v>94</v>
      </c>
      <c r="Y130" s="32" t="s">
        <v>94</v>
      </c>
      <c r="Z130" s="32" t="s">
        <v>102</v>
      </c>
      <c r="AA130" s="32" t="s">
        <v>94</v>
      </c>
      <c r="AB130" s="32" t="s">
        <v>94</v>
      </c>
      <c r="AC130" s="32" t="s">
        <v>102</v>
      </c>
      <c r="AD130" s="63" t="s">
        <v>1967</v>
      </c>
      <c r="AE130" s="32" t="s">
        <v>102</v>
      </c>
      <c r="AF130" s="63"/>
      <c r="AG130" s="66" t="s">
        <v>102</v>
      </c>
      <c r="AH130" s="32" t="s">
        <v>94</v>
      </c>
      <c r="AI130" s="66" t="s">
        <v>1968</v>
      </c>
      <c r="AJ130" s="32" t="s">
        <v>94</v>
      </c>
      <c r="AK130" s="66" t="s">
        <v>102</v>
      </c>
      <c r="AL130" s="66" t="s">
        <v>102</v>
      </c>
      <c r="AM130" s="32" t="s">
        <v>94</v>
      </c>
      <c r="AN130" s="63" t="s">
        <v>1969</v>
      </c>
      <c r="AO130" s="33" t="s">
        <v>183</v>
      </c>
      <c r="AP130" s="63" t="s">
        <v>276</v>
      </c>
      <c r="AQ130" s="63" t="s">
        <v>1970</v>
      </c>
      <c r="AR130" s="63" t="s">
        <v>1971</v>
      </c>
      <c r="AS130" s="63" t="s">
        <v>1972</v>
      </c>
      <c r="AT130" s="33" t="s">
        <v>112</v>
      </c>
    </row>
    <row r="131" spans="1:47" s="15" customFormat="1" ht="15" customHeight="1" x14ac:dyDescent="0.25">
      <c r="A131" s="67">
        <v>137</v>
      </c>
      <c r="B131" s="67"/>
      <c r="C131" s="85">
        <v>46150.788194444445</v>
      </c>
      <c r="D131" s="67" t="s">
        <v>94</v>
      </c>
      <c r="E131" s="67" t="s">
        <v>1973</v>
      </c>
      <c r="F131" s="67" t="s">
        <v>1974</v>
      </c>
      <c r="G131" s="67" t="s">
        <v>1975</v>
      </c>
      <c r="H131" s="67" t="s">
        <v>1976</v>
      </c>
      <c r="I131" s="67" t="s">
        <v>1977</v>
      </c>
      <c r="J131" s="67" t="s">
        <v>1978</v>
      </c>
      <c r="K131" s="67" t="s">
        <v>1979</v>
      </c>
      <c r="L131" s="67" t="s">
        <v>1980</v>
      </c>
      <c r="M131" s="67" t="s">
        <v>94</v>
      </c>
      <c r="N131" s="67" t="s">
        <v>94</v>
      </c>
      <c r="O131" s="67" t="s">
        <v>94</v>
      </c>
      <c r="P131" s="67" t="s">
        <v>94</v>
      </c>
      <c r="Q131" s="67" t="s">
        <v>94</v>
      </c>
      <c r="R131" s="67" t="s">
        <v>94</v>
      </c>
      <c r="S131" s="67" t="s">
        <v>94</v>
      </c>
      <c r="T131" s="67" t="s">
        <v>94</v>
      </c>
      <c r="U131" s="67"/>
      <c r="V131" s="67" t="s">
        <v>1981</v>
      </c>
      <c r="W131" s="67" t="s">
        <v>1982</v>
      </c>
      <c r="X131" s="67" t="s">
        <v>94</v>
      </c>
      <c r="Y131" s="67" t="s">
        <v>94</v>
      </c>
      <c r="Z131" s="67" t="s">
        <v>94</v>
      </c>
      <c r="AA131" s="67" t="s">
        <v>94</v>
      </c>
      <c r="AB131" s="67" t="s">
        <v>94</v>
      </c>
      <c r="AC131" s="67" t="s">
        <v>102</v>
      </c>
      <c r="AD131" s="67" t="s">
        <v>1983</v>
      </c>
      <c r="AE131" s="67" t="s">
        <v>106</v>
      </c>
      <c r="AF131" s="67"/>
      <c r="AG131" s="67" t="s">
        <v>94</v>
      </c>
      <c r="AH131" s="67" t="s">
        <v>94</v>
      </c>
      <c r="AI131" s="67" t="s">
        <v>94</v>
      </c>
      <c r="AJ131" s="67" t="s">
        <v>94</v>
      </c>
      <c r="AK131" s="67" t="s">
        <v>94</v>
      </c>
      <c r="AL131" s="67" t="s">
        <v>94</v>
      </c>
      <c r="AM131" s="67" t="s">
        <v>94</v>
      </c>
      <c r="AN131" s="67" t="s">
        <v>1984</v>
      </c>
      <c r="AO131" s="67" t="s">
        <v>1985</v>
      </c>
      <c r="AP131" s="67" t="s">
        <v>128</v>
      </c>
      <c r="AQ131" s="67" t="s">
        <v>1986</v>
      </c>
      <c r="AR131" s="67" t="s">
        <v>1987</v>
      </c>
      <c r="AS131" s="67" t="s">
        <v>1988</v>
      </c>
      <c r="AT131" s="67" t="s">
        <v>112</v>
      </c>
      <c r="AU131" s="45"/>
    </row>
    <row r="132" spans="1:47" s="15" customFormat="1" ht="15" customHeight="1" x14ac:dyDescent="0.25">
      <c r="A132" s="67">
        <v>138</v>
      </c>
      <c r="B132" s="67"/>
      <c r="C132" s="85">
        <v>46151.629861111112</v>
      </c>
      <c r="D132" s="67" t="s">
        <v>94</v>
      </c>
      <c r="E132" s="67" t="s">
        <v>1989</v>
      </c>
      <c r="F132" s="67" t="s">
        <v>1990</v>
      </c>
      <c r="G132" s="67" t="s">
        <v>1991</v>
      </c>
      <c r="H132" s="67" t="s">
        <v>1992</v>
      </c>
      <c r="I132" s="67" t="s">
        <v>1993</v>
      </c>
      <c r="J132" s="67" t="s">
        <v>1994</v>
      </c>
      <c r="K132" s="67" t="s">
        <v>1995</v>
      </c>
      <c r="L132" s="67" t="s">
        <v>1996</v>
      </c>
      <c r="M132" s="67" t="s">
        <v>94</v>
      </c>
      <c r="N132" s="67" t="s">
        <v>94</v>
      </c>
      <c r="O132" s="67" t="s">
        <v>94</v>
      </c>
      <c r="P132" s="67" t="s">
        <v>94</v>
      </c>
      <c r="Q132" s="67" t="s">
        <v>94</v>
      </c>
      <c r="R132" s="67" t="s">
        <v>94</v>
      </c>
      <c r="S132" s="67" t="s">
        <v>94</v>
      </c>
      <c r="T132" s="67" t="s">
        <v>102</v>
      </c>
      <c r="U132" s="67"/>
      <c r="V132" s="67" t="s">
        <v>1997</v>
      </c>
      <c r="W132" s="67" t="s">
        <v>1998</v>
      </c>
      <c r="X132" s="67" t="s">
        <v>94</v>
      </c>
      <c r="Y132" s="67" t="s">
        <v>94</v>
      </c>
      <c r="Z132" s="67" t="s">
        <v>102</v>
      </c>
      <c r="AA132" s="67" t="s">
        <v>94</v>
      </c>
      <c r="AB132" s="67" t="s">
        <v>94</v>
      </c>
      <c r="AC132" s="67" t="s">
        <v>102</v>
      </c>
      <c r="AD132" s="67" t="s">
        <v>1999</v>
      </c>
      <c r="AE132" s="67" t="s">
        <v>125</v>
      </c>
      <c r="AF132" s="67" t="s">
        <v>2000</v>
      </c>
      <c r="AG132" s="67" t="s">
        <v>94</v>
      </c>
      <c r="AH132" s="67" t="s">
        <v>102</v>
      </c>
      <c r="AI132" s="67" t="s">
        <v>102</v>
      </c>
      <c r="AJ132" s="67" t="s">
        <v>102</v>
      </c>
      <c r="AK132" s="67" t="s">
        <v>94</v>
      </c>
      <c r="AL132" s="67" t="s">
        <v>94</v>
      </c>
      <c r="AM132" s="67" t="s">
        <v>102</v>
      </c>
      <c r="AN132" s="67"/>
      <c r="AO132" s="67" t="s">
        <v>183</v>
      </c>
      <c r="AP132" s="67" t="s">
        <v>276</v>
      </c>
      <c r="AQ132" s="67" t="s">
        <v>2001</v>
      </c>
      <c r="AR132" s="67" t="s">
        <v>2002</v>
      </c>
      <c r="AS132" s="67" t="s">
        <v>2003</v>
      </c>
      <c r="AT132" s="67" t="s">
        <v>112</v>
      </c>
      <c r="AU132" s="45"/>
    </row>
    <row r="133" spans="1:47" s="15" customFormat="1" ht="15" customHeight="1" x14ac:dyDescent="0.25">
      <c r="A133" s="67">
        <v>139</v>
      </c>
      <c r="B133" s="67"/>
      <c r="C133" s="85">
        <v>46153.549305555556</v>
      </c>
      <c r="D133" s="67" t="s">
        <v>94</v>
      </c>
      <c r="E133" s="67" t="s">
        <v>2004</v>
      </c>
      <c r="F133" s="67" t="s">
        <v>2005</v>
      </c>
      <c r="G133" s="67" t="s">
        <v>2006</v>
      </c>
      <c r="H133" s="67" t="s">
        <v>2007</v>
      </c>
      <c r="I133" s="68">
        <v>4350000000</v>
      </c>
      <c r="J133" s="67" t="s">
        <v>2008</v>
      </c>
      <c r="K133" s="67" t="s">
        <v>2009</v>
      </c>
      <c r="L133" s="67" t="s">
        <v>2010</v>
      </c>
      <c r="M133" s="67" t="s">
        <v>94</v>
      </c>
      <c r="N133" s="67" t="s">
        <v>94</v>
      </c>
      <c r="O133" s="67" t="s">
        <v>94</v>
      </c>
      <c r="P133" s="67" t="s">
        <v>94</v>
      </c>
      <c r="Q133" s="67" t="s">
        <v>102</v>
      </c>
      <c r="R133" s="67" t="s">
        <v>94</v>
      </c>
      <c r="S133" s="67" t="s">
        <v>94</v>
      </c>
      <c r="T133" s="67" t="s">
        <v>102</v>
      </c>
      <c r="U133" s="67"/>
      <c r="V133" s="67" t="s">
        <v>2011</v>
      </c>
      <c r="W133" s="67" t="s">
        <v>2012</v>
      </c>
      <c r="X133" s="67" t="s">
        <v>94</v>
      </c>
      <c r="Y133" s="67" t="s">
        <v>102</v>
      </c>
      <c r="Z133" s="67" t="s">
        <v>94</v>
      </c>
      <c r="AA133" s="67" t="s">
        <v>94</v>
      </c>
      <c r="AB133" s="67" t="s">
        <v>94</v>
      </c>
      <c r="AC133" s="67" t="s">
        <v>102</v>
      </c>
      <c r="AD133" s="67" t="s">
        <v>2013</v>
      </c>
      <c r="AE133" s="67" t="s">
        <v>106</v>
      </c>
      <c r="AF133" s="67"/>
      <c r="AG133" s="67" t="s">
        <v>102</v>
      </c>
      <c r="AH133" s="67" t="s">
        <v>102</v>
      </c>
      <c r="AI133" s="67" t="s">
        <v>94</v>
      </c>
      <c r="AJ133" s="67" t="s">
        <v>94</v>
      </c>
      <c r="AK133" s="67" t="s">
        <v>94</v>
      </c>
      <c r="AL133" s="67" t="s">
        <v>102</v>
      </c>
      <c r="AM133" s="67" t="s">
        <v>102</v>
      </c>
      <c r="AN133" s="67"/>
      <c r="AO133" s="67" t="s">
        <v>2014</v>
      </c>
      <c r="AP133" s="67" t="s">
        <v>128</v>
      </c>
      <c r="AQ133" s="67" t="s">
        <v>2015</v>
      </c>
      <c r="AR133" s="67" t="s">
        <v>2016</v>
      </c>
      <c r="AS133" s="67" t="s">
        <v>1513</v>
      </c>
      <c r="AT133" s="67" t="s">
        <v>112</v>
      </c>
      <c r="AU133" s="45"/>
    </row>
    <row r="134" spans="1:47" s="15" customFormat="1" ht="15" customHeight="1" x14ac:dyDescent="0.25">
      <c r="A134" s="67">
        <v>140</v>
      </c>
      <c r="B134" s="67"/>
      <c r="C134" s="85">
        <v>46153.664583333331</v>
      </c>
      <c r="D134" s="67" t="s">
        <v>94</v>
      </c>
      <c r="E134" s="67" t="s">
        <v>2017</v>
      </c>
      <c r="F134" s="67" t="s">
        <v>2018</v>
      </c>
      <c r="G134" s="67" t="s">
        <v>2019</v>
      </c>
      <c r="H134" s="67" t="s">
        <v>2020</v>
      </c>
      <c r="I134" s="67" t="s">
        <v>2021</v>
      </c>
      <c r="J134" s="67" t="s">
        <v>2022</v>
      </c>
      <c r="K134" s="67" t="s">
        <v>2023</v>
      </c>
      <c r="L134" s="67" t="s">
        <v>2024</v>
      </c>
      <c r="M134" s="67" t="s">
        <v>94</v>
      </c>
      <c r="N134" s="67" t="s">
        <v>94</v>
      </c>
      <c r="O134" s="67" t="s">
        <v>94</v>
      </c>
      <c r="P134" s="67" t="s">
        <v>94</v>
      </c>
      <c r="Q134" s="67" t="s">
        <v>94</v>
      </c>
      <c r="R134" s="67" t="s">
        <v>94</v>
      </c>
      <c r="S134" s="67" t="s">
        <v>94</v>
      </c>
      <c r="T134" s="67" t="s">
        <v>102</v>
      </c>
      <c r="U134" s="67"/>
      <c r="V134" s="67" t="s">
        <v>2025</v>
      </c>
      <c r="W134" s="67" t="s">
        <v>2026</v>
      </c>
      <c r="X134" s="67" t="s">
        <v>102</v>
      </c>
      <c r="Y134" s="67" t="s">
        <v>94</v>
      </c>
      <c r="Z134" s="67" t="s">
        <v>102</v>
      </c>
      <c r="AA134" s="67" t="s">
        <v>94</v>
      </c>
      <c r="AB134" s="67" t="s">
        <v>94</v>
      </c>
      <c r="AC134" s="67" t="s">
        <v>102</v>
      </c>
      <c r="AD134" s="67" t="s">
        <v>2027</v>
      </c>
      <c r="AE134" s="67" t="s">
        <v>125</v>
      </c>
      <c r="AF134" s="67" t="s">
        <v>2028</v>
      </c>
      <c r="AG134" s="67" t="s">
        <v>94</v>
      </c>
      <c r="AH134" s="67" t="s">
        <v>94</v>
      </c>
      <c r="AI134" s="67" t="s">
        <v>94</v>
      </c>
      <c r="AJ134" s="67" t="s">
        <v>94</v>
      </c>
      <c r="AK134" s="67" t="s">
        <v>94</v>
      </c>
      <c r="AL134" s="67" t="s">
        <v>94</v>
      </c>
      <c r="AM134" s="67" t="s">
        <v>102</v>
      </c>
      <c r="AN134" s="67"/>
      <c r="AO134" s="67" t="s">
        <v>2029</v>
      </c>
      <c r="AP134" s="67"/>
      <c r="AQ134" s="67" t="s">
        <v>2030</v>
      </c>
      <c r="AR134" s="67" t="s">
        <v>2031</v>
      </c>
      <c r="AS134" s="67" t="s">
        <v>2032</v>
      </c>
      <c r="AT134" s="67" t="s">
        <v>112</v>
      </c>
      <c r="AU134" s="45"/>
    </row>
    <row r="135" spans="1:47" s="15" customFormat="1" ht="15" customHeight="1" x14ac:dyDescent="0.25">
      <c r="A135" s="67">
        <v>141</v>
      </c>
      <c r="B135" s="67"/>
      <c r="C135" s="85">
        <v>46153.706250000003</v>
      </c>
      <c r="D135" s="67" t="s">
        <v>94</v>
      </c>
      <c r="E135" s="67" t="s">
        <v>2033</v>
      </c>
      <c r="F135" s="67" t="s">
        <v>2034</v>
      </c>
      <c r="G135" s="67" t="s">
        <v>2035</v>
      </c>
      <c r="H135" s="67" t="s">
        <v>2036</v>
      </c>
      <c r="I135" s="67" t="s">
        <v>2037</v>
      </c>
      <c r="J135" s="67" t="s">
        <v>2038</v>
      </c>
      <c r="K135" s="67" t="s">
        <v>2039</v>
      </c>
      <c r="L135" s="67" t="s">
        <v>2040</v>
      </c>
      <c r="M135" s="67" t="s">
        <v>94</v>
      </c>
      <c r="N135" s="67" t="s">
        <v>94</v>
      </c>
      <c r="O135" s="67" t="s">
        <v>94</v>
      </c>
      <c r="P135" s="67" t="s">
        <v>94</v>
      </c>
      <c r="Q135" s="67" t="s">
        <v>94</v>
      </c>
      <c r="R135" s="67" t="s">
        <v>94</v>
      </c>
      <c r="S135" s="67" t="s">
        <v>94</v>
      </c>
      <c r="T135" s="67" t="s">
        <v>102</v>
      </c>
      <c r="U135" s="67"/>
      <c r="V135" s="67" t="s">
        <v>2041</v>
      </c>
      <c r="W135" s="67" t="s">
        <v>2042</v>
      </c>
      <c r="X135" s="67" t="s">
        <v>94</v>
      </c>
      <c r="Y135" s="67" t="s">
        <v>94</v>
      </c>
      <c r="Z135" s="67" t="s">
        <v>94</v>
      </c>
      <c r="AA135" s="67" t="s">
        <v>94</v>
      </c>
      <c r="AB135" s="67" t="s">
        <v>94</v>
      </c>
      <c r="AC135" s="67" t="s">
        <v>102</v>
      </c>
      <c r="AD135" s="67" t="s">
        <v>2043</v>
      </c>
      <c r="AE135" s="67" t="s">
        <v>106</v>
      </c>
      <c r="AF135" s="67"/>
      <c r="AG135" s="67" t="s">
        <v>102</v>
      </c>
      <c r="AH135" s="67" t="s">
        <v>94</v>
      </c>
      <c r="AI135" s="67" t="s">
        <v>94</v>
      </c>
      <c r="AJ135" s="67" t="s">
        <v>102</v>
      </c>
      <c r="AK135" s="67" t="s">
        <v>94</v>
      </c>
      <c r="AL135" s="67" t="s">
        <v>102</v>
      </c>
      <c r="AM135" s="67" t="s">
        <v>102</v>
      </c>
      <c r="AN135" s="67"/>
      <c r="AO135" s="67" t="s">
        <v>2044</v>
      </c>
      <c r="AP135" s="67" t="s">
        <v>128</v>
      </c>
      <c r="AQ135" s="67" t="s">
        <v>2045</v>
      </c>
      <c r="AR135" s="67" t="s">
        <v>2046</v>
      </c>
      <c r="AS135" s="67" t="s">
        <v>2047</v>
      </c>
      <c r="AT135" s="67" t="s">
        <v>112</v>
      </c>
      <c r="AU135" s="45"/>
    </row>
    <row r="136" spans="1:47" s="15" customFormat="1" ht="15" customHeight="1" x14ac:dyDescent="0.25">
      <c r="A136" s="67">
        <v>142</v>
      </c>
      <c r="B136" s="67"/>
      <c r="C136" s="85">
        <v>46154.722222222219</v>
      </c>
      <c r="D136" s="67" t="s">
        <v>94</v>
      </c>
      <c r="E136" s="67" t="s">
        <v>2048</v>
      </c>
      <c r="F136" s="67" t="s">
        <v>2049</v>
      </c>
      <c r="G136" s="67" t="s">
        <v>2050</v>
      </c>
      <c r="H136" s="67" t="s">
        <v>2051</v>
      </c>
      <c r="I136" s="68">
        <v>972000000000</v>
      </c>
      <c r="J136" s="67" t="s">
        <v>2052</v>
      </c>
      <c r="K136" s="67" t="s">
        <v>2053</v>
      </c>
      <c r="L136" s="67" t="s">
        <v>2054</v>
      </c>
      <c r="M136" s="67" t="s">
        <v>94</v>
      </c>
      <c r="N136" s="67" t="s">
        <v>94</v>
      </c>
      <c r="O136" s="67" t="s">
        <v>94</v>
      </c>
      <c r="P136" s="67" t="s">
        <v>102</v>
      </c>
      <c r="Q136" s="67" t="s">
        <v>94</v>
      </c>
      <c r="R136" s="67" t="s">
        <v>94</v>
      </c>
      <c r="S136" s="67" t="s">
        <v>102</v>
      </c>
      <c r="T136" s="67" t="s">
        <v>102</v>
      </c>
      <c r="U136" s="67"/>
      <c r="V136" s="67" t="s">
        <v>2055</v>
      </c>
      <c r="W136" s="67" t="s">
        <v>275</v>
      </c>
      <c r="X136" s="67" t="s">
        <v>94</v>
      </c>
      <c r="Y136" s="67" t="s">
        <v>94</v>
      </c>
      <c r="Z136" s="67" t="s">
        <v>94</v>
      </c>
      <c r="AA136" s="67" t="s">
        <v>94</v>
      </c>
      <c r="AB136" s="67" t="s">
        <v>94</v>
      </c>
      <c r="AC136" s="67" t="s">
        <v>102</v>
      </c>
      <c r="AD136" s="67" t="s">
        <v>2056</v>
      </c>
      <c r="AE136" s="67" t="s">
        <v>106</v>
      </c>
      <c r="AF136" s="67"/>
      <c r="AG136" s="67" t="s">
        <v>102</v>
      </c>
      <c r="AH136" s="67" t="s">
        <v>94</v>
      </c>
      <c r="AI136" s="67" t="s">
        <v>102</v>
      </c>
      <c r="AJ136" s="67" t="s">
        <v>102</v>
      </c>
      <c r="AK136" s="67" t="s">
        <v>94</v>
      </c>
      <c r="AL136" s="67" t="s">
        <v>102</v>
      </c>
      <c r="AM136" s="67" t="s">
        <v>94</v>
      </c>
      <c r="AN136" s="67" t="s">
        <v>2057</v>
      </c>
      <c r="AO136" s="67" t="s">
        <v>2058</v>
      </c>
      <c r="AP136" s="67" t="s">
        <v>128</v>
      </c>
      <c r="AQ136" s="67" t="s">
        <v>2059</v>
      </c>
      <c r="AR136" s="67" t="s">
        <v>2060</v>
      </c>
      <c r="AS136" s="67" t="s">
        <v>2061</v>
      </c>
      <c r="AT136" s="67" t="s">
        <v>112</v>
      </c>
      <c r="AU136" s="45"/>
    </row>
    <row r="137" spans="1:47" s="15" customFormat="1" ht="15" customHeight="1" x14ac:dyDescent="0.25">
      <c r="A137" s="67">
        <v>143</v>
      </c>
      <c r="B137" s="67"/>
      <c r="C137" s="85">
        <v>46154.913888888892</v>
      </c>
      <c r="D137" s="67" t="s">
        <v>94</v>
      </c>
      <c r="E137" s="67" t="s">
        <v>2062</v>
      </c>
      <c r="F137" s="67" t="s">
        <v>2063</v>
      </c>
      <c r="G137" s="67" t="s">
        <v>513</v>
      </c>
      <c r="H137" s="67" t="s">
        <v>2064</v>
      </c>
      <c r="I137" s="68">
        <v>8140000000</v>
      </c>
      <c r="J137" s="67" t="s">
        <v>2065</v>
      </c>
      <c r="K137" s="67" t="s">
        <v>2066</v>
      </c>
      <c r="L137" s="67" t="s">
        <v>2067</v>
      </c>
      <c r="M137" s="67" t="s">
        <v>94</v>
      </c>
      <c r="N137" s="67" t="s">
        <v>94</v>
      </c>
      <c r="O137" s="67" t="s">
        <v>94</v>
      </c>
      <c r="P137" s="67" t="s">
        <v>94</v>
      </c>
      <c r="Q137" s="67" t="s">
        <v>102</v>
      </c>
      <c r="R137" s="67" t="s">
        <v>94</v>
      </c>
      <c r="S137" s="67" t="s">
        <v>94</v>
      </c>
      <c r="T137" s="67" t="s">
        <v>94</v>
      </c>
      <c r="U137" s="67" t="s">
        <v>2068</v>
      </c>
      <c r="V137" s="67" t="s">
        <v>2069</v>
      </c>
      <c r="W137" s="67" t="s">
        <v>2070</v>
      </c>
      <c r="X137" s="67" t="s">
        <v>102</v>
      </c>
      <c r="Y137" s="67" t="s">
        <v>102</v>
      </c>
      <c r="Z137" s="67" t="s">
        <v>102</v>
      </c>
      <c r="AA137" s="67" t="s">
        <v>94</v>
      </c>
      <c r="AB137" s="67" t="s">
        <v>102</v>
      </c>
      <c r="AC137" s="67" t="s">
        <v>102</v>
      </c>
      <c r="AD137" s="67" t="s">
        <v>2071</v>
      </c>
      <c r="AE137" s="67" t="s">
        <v>106</v>
      </c>
      <c r="AF137" s="67"/>
      <c r="AG137" s="67" t="s">
        <v>94</v>
      </c>
      <c r="AH137" s="67" t="s">
        <v>94</v>
      </c>
      <c r="AI137" s="67" t="s">
        <v>94</v>
      </c>
      <c r="AJ137" s="67" t="s">
        <v>94</v>
      </c>
      <c r="AK137" s="67" t="s">
        <v>94</v>
      </c>
      <c r="AL137" s="67" t="s">
        <v>102</v>
      </c>
      <c r="AM137" s="67" t="s">
        <v>102</v>
      </c>
      <c r="AN137" s="67"/>
      <c r="AO137" s="67" t="s">
        <v>2072</v>
      </c>
      <c r="AP137" s="67" t="s">
        <v>570</v>
      </c>
      <c r="AQ137" s="67" t="s">
        <v>2073</v>
      </c>
      <c r="AR137" s="67" t="s">
        <v>2074</v>
      </c>
      <c r="AS137" s="67" t="s">
        <v>2075</v>
      </c>
      <c r="AT137" s="67" t="s">
        <v>112</v>
      </c>
      <c r="AU137" s="45"/>
    </row>
    <row r="138" spans="1:47" s="15" customFormat="1" ht="15" customHeight="1" x14ac:dyDescent="0.25">
      <c r="A138" s="67">
        <v>144</v>
      </c>
      <c r="B138" s="67"/>
      <c r="C138" s="85">
        <v>46155.035416666666</v>
      </c>
      <c r="D138" s="67" t="s">
        <v>94</v>
      </c>
      <c r="E138" s="67" t="s">
        <v>2076</v>
      </c>
      <c r="F138" s="67" t="s">
        <v>2077</v>
      </c>
      <c r="G138" s="67" t="s">
        <v>513</v>
      </c>
      <c r="H138" s="67" t="s">
        <v>2078</v>
      </c>
      <c r="I138" s="67"/>
      <c r="J138" s="67" t="s">
        <v>2079</v>
      </c>
      <c r="K138" s="67" t="s">
        <v>2080</v>
      </c>
      <c r="L138" s="67" t="s">
        <v>2081</v>
      </c>
      <c r="M138" s="67" t="s">
        <v>94</v>
      </c>
      <c r="N138" s="67" t="s">
        <v>94</v>
      </c>
      <c r="O138" s="67" t="s">
        <v>94</v>
      </c>
      <c r="P138" s="67" t="s">
        <v>94</v>
      </c>
      <c r="Q138" s="67" t="s">
        <v>102</v>
      </c>
      <c r="R138" s="67" t="s">
        <v>94</v>
      </c>
      <c r="S138" s="67" t="s">
        <v>94</v>
      </c>
      <c r="T138" s="67" t="s">
        <v>102</v>
      </c>
      <c r="U138" s="67"/>
      <c r="V138" s="67" t="s">
        <v>2082</v>
      </c>
      <c r="W138" s="67" t="s">
        <v>2083</v>
      </c>
      <c r="X138" s="67" t="s">
        <v>102</v>
      </c>
      <c r="Y138" s="67" t="s">
        <v>94</v>
      </c>
      <c r="Z138" s="67" t="s">
        <v>102</v>
      </c>
      <c r="AA138" s="67" t="s">
        <v>94</v>
      </c>
      <c r="AB138" s="67" t="s">
        <v>94</v>
      </c>
      <c r="AC138" s="67" t="s">
        <v>102</v>
      </c>
      <c r="AD138" s="67" t="s">
        <v>2084</v>
      </c>
      <c r="AE138" s="67" t="s">
        <v>106</v>
      </c>
      <c r="AF138" s="67"/>
      <c r="AG138" s="67" t="s">
        <v>94</v>
      </c>
      <c r="AH138" s="67" t="s">
        <v>94</v>
      </c>
      <c r="AI138" s="67" t="s">
        <v>102</v>
      </c>
      <c r="AJ138" s="67" t="s">
        <v>102</v>
      </c>
      <c r="AK138" s="67" t="s">
        <v>94</v>
      </c>
      <c r="AL138" s="67" t="s">
        <v>102</v>
      </c>
      <c r="AM138" s="67" t="s">
        <v>102</v>
      </c>
      <c r="AN138" s="67"/>
      <c r="AO138" s="67" t="s">
        <v>2085</v>
      </c>
      <c r="AP138" s="67" t="s">
        <v>128</v>
      </c>
      <c r="AQ138" s="67" t="s">
        <v>2086</v>
      </c>
      <c r="AR138" s="67" t="s">
        <v>2087</v>
      </c>
      <c r="AS138" s="67" t="s">
        <v>2088</v>
      </c>
      <c r="AT138" s="67" t="s">
        <v>112</v>
      </c>
      <c r="AU138" s="45"/>
    </row>
    <row r="139" spans="1:47" s="15" customFormat="1" ht="15" customHeight="1" x14ac:dyDescent="0.25">
      <c r="A139" s="67">
        <v>145</v>
      </c>
      <c r="B139" s="67"/>
      <c r="C139" s="85">
        <v>46155.05</v>
      </c>
      <c r="D139" s="67" t="s">
        <v>94</v>
      </c>
      <c r="E139" s="67" t="s">
        <v>2089</v>
      </c>
      <c r="F139" s="67" t="s">
        <v>2090</v>
      </c>
      <c r="G139" s="67" t="s">
        <v>97</v>
      </c>
      <c r="H139" s="67" t="s">
        <v>2091</v>
      </c>
      <c r="I139" s="67" t="s">
        <v>2092</v>
      </c>
      <c r="J139" s="67" t="s">
        <v>2093</v>
      </c>
      <c r="K139" s="67" t="s">
        <v>2094</v>
      </c>
      <c r="L139" s="67" t="s">
        <v>2095</v>
      </c>
      <c r="M139" s="67" t="s">
        <v>102</v>
      </c>
      <c r="N139" s="67" t="s">
        <v>102</v>
      </c>
      <c r="O139" s="67" t="s">
        <v>102</v>
      </c>
      <c r="P139" s="67" t="s">
        <v>102</v>
      </c>
      <c r="Q139" s="67" t="s">
        <v>102</v>
      </c>
      <c r="R139" s="67" t="s">
        <v>94</v>
      </c>
      <c r="S139" s="67" t="s">
        <v>94</v>
      </c>
      <c r="T139" s="67" t="s">
        <v>102</v>
      </c>
      <c r="U139" s="67"/>
      <c r="V139" s="67" t="s">
        <v>2096</v>
      </c>
      <c r="W139" s="67" t="s">
        <v>2097</v>
      </c>
      <c r="X139" s="67" t="s">
        <v>102</v>
      </c>
      <c r="Y139" s="67" t="s">
        <v>102</v>
      </c>
      <c r="Z139" s="67" t="s">
        <v>102</v>
      </c>
      <c r="AA139" s="67" t="s">
        <v>102</v>
      </c>
      <c r="AB139" s="67" t="s">
        <v>94</v>
      </c>
      <c r="AC139" s="67" t="s">
        <v>102</v>
      </c>
      <c r="AD139" s="67" t="s">
        <v>2098</v>
      </c>
      <c r="AE139" s="67" t="s">
        <v>125</v>
      </c>
      <c r="AF139" s="67" t="s">
        <v>2099</v>
      </c>
      <c r="AG139" s="67" t="s">
        <v>102</v>
      </c>
      <c r="AH139" s="67" t="s">
        <v>102</v>
      </c>
      <c r="AI139" s="67" t="s">
        <v>102</v>
      </c>
      <c r="AJ139" s="67" t="s">
        <v>102</v>
      </c>
      <c r="AK139" s="67" t="s">
        <v>94</v>
      </c>
      <c r="AL139" s="67" t="s">
        <v>102</v>
      </c>
      <c r="AM139" s="67" t="s">
        <v>94</v>
      </c>
      <c r="AN139" s="67" t="s">
        <v>2100</v>
      </c>
      <c r="AO139" s="67" t="s">
        <v>2101</v>
      </c>
      <c r="AP139" s="67" t="s">
        <v>128</v>
      </c>
      <c r="AQ139" s="67" t="s">
        <v>2102</v>
      </c>
      <c r="AR139" s="67" t="s">
        <v>2103</v>
      </c>
      <c r="AS139" s="67" t="s">
        <v>584</v>
      </c>
      <c r="AT139" s="67" t="s">
        <v>112</v>
      </c>
      <c r="AU139" s="45"/>
    </row>
    <row r="140" spans="1:47" s="15" customFormat="1" ht="15" customHeight="1" x14ac:dyDescent="0.25">
      <c r="A140" s="67">
        <v>146</v>
      </c>
      <c r="B140" s="67"/>
      <c r="C140" s="85">
        <v>46155.131249999999</v>
      </c>
      <c r="D140" s="67" t="s">
        <v>94</v>
      </c>
      <c r="E140" s="67" t="s">
        <v>2104</v>
      </c>
      <c r="F140" s="67" t="s">
        <v>2105</v>
      </c>
      <c r="G140" s="67" t="s">
        <v>665</v>
      </c>
      <c r="H140" s="67" t="s">
        <v>2106</v>
      </c>
      <c r="I140" s="67"/>
      <c r="J140" s="67" t="s">
        <v>2107</v>
      </c>
      <c r="K140" s="67" t="s">
        <v>2108</v>
      </c>
      <c r="L140" s="67" t="s">
        <v>2109</v>
      </c>
      <c r="M140" s="67" t="s">
        <v>94</v>
      </c>
      <c r="N140" s="67" t="s">
        <v>94</v>
      </c>
      <c r="O140" s="67" t="s">
        <v>94</v>
      </c>
      <c r="P140" s="67" t="s">
        <v>94</v>
      </c>
      <c r="Q140" s="67" t="s">
        <v>102</v>
      </c>
      <c r="R140" s="67" t="s">
        <v>102</v>
      </c>
      <c r="S140" s="67" t="s">
        <v>94</v>
      </c>
      <c r="T140" s="67" t="s">
        <v>102</v>
      </c>
      <c r="U140" s="67"/>
      <c r="V140" s="67" t="s">
        <v>2110</v>
      </c>
      <c r="W140" s="67"/>
      <c r="X140" s="67" t="s">
        <v>102</v>
      </c>
      <c r="Y140" s="67" t="s">
        <v>102</v>
      </c>
      <c r="Z140" s="67" t="s">
        <v>94</v>
      </c>
      <c r="AA140" s="67" t="s">
        <v>94</v>
      </c>
      <c r="AB140" s="67" t="s">
        <v>94</v>
      </c>
      <c r="AC140" s="67" t="s">
        <v>102</v>
      </c>
      <c r="AD140" s="67" t="s">
        <v>2111</v>
      </c>
      <c r="AE140" s="67" t="s">
        <v>106</v>
      </c>
      <c r="AF140" s="67"/>
      <c r="AG140" s="67" t="s">
        <v>102</v>
      </c>
      <c r="AH140" s="67" t="s">
        <v>102</v>
      </c>
      <c r="AI140" s="67" t="s">
        <v>102</v>
      </c>
      <c r="AJ140" s="67" t="s">
        <v>102</v>
      </c>
      <c r="AK140" s="67" t="s">
        <v>94</v>
      </c>
      <c r="AL140" s="67" t="s">
        <v>102</v>
      </c>
      <c r="AM140" s="67" t="s">
        <v>102</v>
      </c>
      <c r="AN140" s="67"/>
      <c r="AO140" s="67" t="s">
        <v>183</v>
      </c>
      <c r="AP140" s="67" t="s">
        <v>276</v>
      </c>
      <c r="AQ140" s="67" t="s">
        <v>2112</v>
      </c>
      <c r="AR140" s="67" t="s">
        <v>2113</v>
      </c>
      <c r="AS140" s="67" t="s">
        <v>2114</v>
      </c>
      <c r="AT140" s="67" t="s">
        <v>112</v>
      </c>
      <c r="AU140" s="45"/>
    </row>
    <row r="141" spans="1:47" s="15" customFormat="1" ht="15" customHeight="1" x14ac:dyDescent="0.25">
      <c r="A141" s="67">
        <v>147</v>
      </c>
      <c r="B141" s="67"/>
      <c r="C141" s="85">
        <v>46155.5625</v>
      </c>
      <c r="D141" s="67" t="s">
        <v>94</v>
      </c>
      <c r="E141" s="67" t="s">
        <v>2115</v>
      </c>
      <c r="F141" s="67" t="s">
        <v>2116</v>
      </c>
      <c r="G141" s="67" t="s">
        <v>2117</v>
      </c>
      <c r="H141" s="67" t="s">
        <v>2118</v>
      </c>
      <c r="I141" s="67"/>
      <c r="J141" s="67" t="s">
        <v>2119</v>
      </c>
      <c r="K141" s="67" t="s">
        <v>2120</v>
      </c>
      <c r="L141" s="67" t="s">
        <v>2121</v>
      </c>
      <c r="M141" s="67" t="s">
        <v>94</v>
      </c>
      <c r="N141" s="67" t="s">
        <v>94</v>
      </c>
      <c r="O141" s="67" t="s">
        <v>94</v>
      </c>
      <c r="P141" s="67" t="s">
        <v>94</v>
      </c>
      <c r="Q141" s="67" t="s">
        <v>102</v>
      </c>
      <c r="R141" s="67" t="s">
        <v>102</v>
      </c>
      <c r="S141" s="67" t="s">
        <v>102</v>
      </c>
      <c r="T141" s="67" t="s">
        <v>102</v>
      </c>
      <c r="U141" s="67"/>
      <c r="V141" s="67" t="s">
        <v>2122</v>
      </c>
      <c r="W141" s="67" t="s">
        <v>2123</v>
      </c>
      <c r="X141" s="67" t="s">
        <v>94</v>
      </c>
      <c r="Y141" s="67" t="s">
        <v>94</v>
      </c>
      <c r="Z141" s="67" t="s">
        <v>94</v>
      </c>
      <c r="AA141" s="67" t="s">
        <v>94</v>
      </c>
      <c r="AB141" s="67" t="s">
        <v>94</v>
      </c>
      <c r="AC141" s="67" t="s">
        <v>102</v>
      </c>
      <c r="AD141" s="67" t="s">
        <v>2124</v>
      </c>
      <c r="AE141" s="67" t="s">
        <v>106</v>
      </c>
      <c r="AF141" s="67"/>
      <c r="AG141" s="67" t="s">
        <v>102</v>
      </c>
      <c r="AH141" s="67" t="s">
        <v>94</v>
      </c>
      <c r="AI141" s="67" t="s">
        <v>102</v>
      </c>
      <c r="AJ141" s="67" t="s">
        <v>102</v>
      </c>
      <c r="AK141" s="67" t="s">
        <v>94</v>
      </c>
      <c r="AL141" s="67" t="s">
        <v>102</v>
      </c>
      <c r="AM141" s="67" t="s">
        <v>102</v>
      </c>
      <c r="AN141" s="67"/>
      <c r="AO141" s="67" t="s">
        <v>2125</v>
      </c>
      <c r="AP141" s="67" t="s">
        <v>128</v>
      </c>
      <c r="AQ141" s="67" t="s">
        <v>2126</v>
      </c>
      <c r="AR141" s="67" t="s">
        <v>2127</v>
      </c>
      <c r="AS141" s="67" t="s">
        <v>2128</v>
      </c>
      <c r="AT141" s="67" t="s">
        <v>112</v>
      </c>
      <c r="AU141" s="45"/>
    </row>
    <row r="142" spans="1:47" s="15" customFormat="1" ht="15" customHeight="1" x14ac:dyDescent="0.25">
      <c r="A142" s="67">
        <v>148</v>
      </c>
      <c r="B142" s="67"/>
      <c r="C142" s="85">
        <v>46155.701388888891</v>
      </c>
      <c r="D142" s="67" t="s">
        <v>94</v>
      </c>
      <c r="E142" s="67" t="s">
        <v>2129</v>
      </c>
      <c r="F142" s="67" t="s">
        <v>2130</v>
      </c>
      <c r="G142" s="67" t="s">
        <v>2131</v>
      </c>
      <c r="H142" s="67" t="s">
        <v>2132</v>
      </c>
      <c r="I142" s="67" t="s">
        <v>2133</v>
      </c>
      <c r="J142" s="67" t="s">
        <v>2134</v>
      </c>
      <c r="K142" s="67" t="s">
        <v>2135</v>
      </c>
      <c r="L142" s="67" t="s">
        <v>2136</v>
      </c>
      <c r="M142" s="67" t="s">
        <v>94</v>
      </c>
      <c r="N142" s="67" t="s">
        <v>94</v>
      </c>
      <c r="O142" s="67" t="s">
        <v>94</v>
      </c>
      <c r="P142" s="67" t="s">
        <v>94</v>
      </c>
      <c r="Q142" s="67" t="s">
        <v>102</v>
      </c>
      <c r="R142" s="67" t="s">
        <v>94</v>
      </c>
      <c r="S142" s="67" t="s">
        <v>102</v>
      </c>
      <c r="T142" s="67" t="s">
        <v>102</v>
      </c>
      <c r="U142" s="67"/>
      <c r="V142" s="67" t="s">
        <v>2137</v>
      </c>
      <c r="W142" s="67" t="s">
        <v>2138</v>
      </c>
      <c r="X142" s="67" t="s">
        <v>102</v>
      </c>
      <c r="Y142" s="67" t="s">
        <v>102</v>
      </c>
      <c r="Z142" s="67" t="s">
        <v>102</v>
      </c>
      <c r="AA142" s="67" t="s">
        <v>102</v>
      </c>
      <c r="AB142" s="67" t="s">
        <v>94</v>
      </c>
      <c r="AC142" s="67" t="s">
        <v>102</v>
      </c>
      <c r="AD142" s="67" t="s">
        <v>2139</v>
      </c>
      <c r="AE142" s="67" t="s">
        <v>125</v>
      </c>
      <c r="AF142" s="67" t="s">
        <v>2140</v>
      </c>
      <c r="AG142" s="67" t="s">
        <v>102</v>
      </c>
      <c r="AH142" s="67" t="s">
        <v>94</v>
      </c>
      <c r="AI142" s="67" t="s">
        <v>94</v>
      </c>
      <c r="AJ142" s="67" t="s">
        <v>94</v>
      </c>
      <c r="AK142" s="67" t="s">
        <v>102</v>
      </c>
      <c r="AL142" s="67" t="s">
        <v>102</v>
      </c>
      <c r="AM142" s="67" t="s">
        <v>102</v>
      </c>
      <c r="AN142" s="67"/>
      <c r="AO142" s="67" t="s">
        <v>2141</v>
      </c>
      <c r="AP142" s="67" t="s">
        <v>570</v>
      </c>
      <c r="AQ142" s="67" t="s">
        <v>2142</v>
      </c>
      <c r="AR142" s="67" t="s">
        <v>2143</v>
      </c>
      <c r="AS142" s="67" t="s">
        <v>2144</v>
      </c>
      <c r="AT142" s="67" t="s">
        <v>112</v>
      </c>
      <c r="AU142" s="45"/>
    </row>
    <row r="143" spans="1:47" s="15" customFormat="1" ht="15" customHeight="1" x14ac:dyDescent="0.25">
      <c r="A143" s="67">
        <v>149</v>
      </c>
      <c r="B143" s="67"/>
      <c r="C143" s="85">
        <v>46155.80972222222</v>
      </c>
      <c r="D143" s="67" t="s">
        <v>94</v>
      </c>
      <c r="E143" s="67" t="s">
        <v>2145</v>
      </c>
      <c r="F143" s="67" t="s">
        <v>2146</v>
      </c>
      <c r="G143" s="67" t="s">
        <v>2147</v>
      </c>
      <c r="H143" s="67" t="s">
        <v>2148</v>
      </c>
      <c r="I143" s="67" t="s">
        <v>2149</v>
      </c>
      <c r="J143" s="67" t="s">
        <v>2150</v>
      </c>
      <c r="K143" s="67" t="s">
        <v>2151</v>
      </c>
      <c r="L143" s="67" t="s">
        <v>2152</v>
      </c>
      <c r="M143" s="67" t="s">
        <v>94</v>
      </c>
      <c r="N143" s="67" t="s">
        <v>102</v>
      </c>
      <c r="O143" s="67" t="s">
        <v>94</v>
      </c>
      <c r="P143" s="67" t="s">
        <v>94</v>
      </c>
      <c r="Q143" s="67" t="s">
        <v>102</v>
      </c>
      <c r="R143" s="67" t="s">
        <v>94</v>
      </c>
      <c r="S143" s="67" t="s">
        <v>94</v>
      </c>
      <c r="T143" s="67" t="s">
        <v>102</v>
      </c>
      <c r="U143" s="67"/>
      <c r="V143" s="67" t="s">
        <v>2153</v>
      </c>
      <c r="W143" s="67" t="s">
        <v>2154</v>
      </c>
      <c r="X143" s="67" t="s">
        <v>94</v>
      </c>
      <c r="Y143" s="67" t="s">
        <v>102</v>
      </c>
      <c r="Z143" s="67" t="s">
        <v>94</v>
      </c>
      <c r="AA143" s="67" t="s">
        <v>102</v>
      </c>
      <c r="AB143" s="67" t="s">
        <v>94</v>
      </c>
      <c r="AC143" s="67" t="s">
        <v>102</v>
      </c>
      <c r="AD143" s="67" t="s">
        <v>2155</v>
      </c>
      <c r="AE143" s="67" t="s">
        <v>125</v>
      </c>
      <c r="AF143" s="67" t="s">
        <v>2156</v>
      </c>
      <c r="AG143" s="67" t="s">
        <v>102</v>
      </c>
      <c r="AH143" s="67" t="s">
        <v>94</v>
      </c>
      <c r="AI143" s="67" t="s">
        <v>102</v>
      </c>
      <c r="AJ143" s="67" t="s">
        <v>102</v>
      </c>
      <c r="AK143" s="67" t="s">
        <v>102</v>
      </c>
      <c r="AL143" s="67" t="s">
        <v>102</v>
      </c>
      <c r="AM143" s="67" t="s">
        <v>102</v>
      </c>
      <c r="AN143" s="67"/>
      <c r="AO143" s="67" t="s">
        <v>2157</v>
      </c>
      <c r="AP143" s="67" t="s">
        <v>128</v>
      </c>
      <c r="AQ143" s="67" t="s">
        <v>2158</v>
      </c>
      <c r="AR143" s="67" t="s">
        <v>2159</v>
      </c>
      <c r="AS143" s="67" t="s">
        <v>2160</v>
      </c>
      <c r="AT143" s="67" t="s">
        <v>112</v>
      </c>
      <c r="AU143" s="45"/>
    </row>
    <row r="144" spans="1:47" s="15" customFormat="1" ht="15" customHeight="1" x14ac:dyDescent="0.25">
      <c r="A144" s="67">
        <v>150</v>
      </c>
      <c r="B144" s="67"/>
      <c r="C144" s="85">
        <v>46156.792361111111</v>
      </c>
      <c r="D144" s="67" t="s">
        <v>94</v>
      </c>
      <c r="E144" s="67" t="s">
        <v>2161</v>
      </c>
      <c r="F144" s="67" t="s">
        <v>2162</v>
      </c>
      <c r="G144" s="67" t="s">
        <v>2163</v>
      </c>
      <c r="H144" s="67" t="s">
        <v>2164</v>
      </c>
      <c r="I144" s="67" t="s">
        <v>2165</v>
      </c>
      <c r="J144" s="67" t="s">
        <v>2166</v>
      </c>
      <c r="K144" s="67" t="s">
        <v>2167</v>
      </c>
      <c r="L144" s="67" t="s">
        <v>2168</v>
      </c>
      <c r="M144" s="67" t="s">
        <v>94</v>
      </c>
      <c r="N144" s="67" t="s">
        <v>94</v>
      </c>
      <c r="O144" s="67" t="s">
        <v>94</v>
      </c>
      <c r="P144" s="67" t="s">
        <v>94</v>
      </c>
      <c r="Q144" s="67" t="s">
        <v>94</v>
      </c>
      <c r="R144" s="67" t="s">
        <v>94</v>
      </c>
      <c r="S144" s="67" t="s">
        <v>94</v>
      </c>
      <c r="T144" s="67" t="s">
        <v>102</v>
      </c>
      <c r="U144" s="67"/>
      <c r="V144" s="67" t="s">
        <v>2169</v>
      </c>
      <c r="W144" s="67" t="s">
        <v>2170</v>
      </c>
      <c r="X144" s="67" t="s">
        <v>102</v>
      </c>
      <c r="Y144" s="67" t="s">
        <v>102</v>
      </c>
      <c r="Z144" s="67" t="s">
        <v>102</v>
      </c>
      <c r="AA144" s="67" t="s">
        <v>94</v>
      </c>
      <c r="AB144" s="67" t="s">
        <v>94</v>
      </c>
      <c r="AC144" s="67" t="s">
        <v>102</v>
      </c>
      <c r="AD144" s="67" t="s">
        <v>2171</v>
      </c>
      <c r="AE144" s="67" t="s">
        <v>125</v>
      </c>
      <c r="AF144" s="67" t="s">
        <v>2172</v>
      </c>
      <c r="AG144" s="67" t="s">
        <v>94</v>
      </c>
      <c r="AH144" s="67" t="s">
        <v>94</v>
      </c>
      <c r="AI144" s="67" t="s">
        <v>94</v>
      </c>
      <c r="AJ144" s="67" t="s">
        <v>94</v>
      </c>
      <c r="AK144" s="67" t="s">
        <v>94</v>
      </c>
      <c r="AL144" s="67" t="s">
        <v>94</v>
      </c>
      <c r="AM144" s="67" t="s">
        <v>102</v>
      </c>
      <c r="AN144" s="67"/>
      <c r="AO144" s="67" t="s">
        <v>2173</v>
      </c>
      <c r="AP144" s="67" t="s">
        <v>128</v>
      </c>
      <c r="AQ144" s="67" t="s">
        <v>2174</v>
      </c>
      <c r="AR144" s="67" t="s">
        <v>2175</v>
      </c>
      <c r="AS144" s="67" t="s">
        <v>2176</v>
      </c>
      <c r="AT144" s="67" t="s">
        <v>112</v>
      </c>
      <c r="AU144" s="45"/>
    </row>
    <row r="145" spans="1:47" s="15" customFormat="1" ht="15" customHeight="1" x14ac:dyDescent="0.25">
      <c r="A145" s="67">
        <v>151</v>
      </c>
      <c r="B145" s="67"/>
      <c r="C145" s="86">
        <v>46156.820833333331</v>
      </c>
      <c r="D145" s="70" t="s">
        <v>94</v>
      </c>
      <c r="E145" s="70" t="s">
        <v>2177</v>
      </c>
      <c r="F145" s="70" t="s">
        <v>2178</v>
      </c>
      <c r="G145" s="70" t="s">
        <v>2179</v>
      </c>
      <c r="H145" s="70" t="s">
        <v>2180</v>
      </c>
      <c r="I145" s="70" t="s">
        <v>2181</v>
      </c>
      <c r="J145" s="70" t="s">
        <v>2182</v>
      </c>
      <c r="K145" s="70" t="s">
        <v>2183</v>
      </c>
      <c r="L145" s="70" t="s">
        <v>2184</v>
      </c>
      <c r="M145" s="70" t="s">
        <v>102</v>
      </c>
      <c r="N145" s="70" t="s">
        <v>94</v>
      </c>
      <c r="O145" s="70" t="s">
        <v>94</v>
      </c>
      <c r="P145" s="70" t="s">
        <v>94</v>
      </c>
      <c r="Q145" s="70" t="s">
        <v>102</v>
      </c>
      <c r="R145" s="70" t="s">
        <v>102</v>
      </c>
      <c r="S145" s="70" t="s">
        <v>102</v>
      </c>
      <c r="T145" s="70" t="s">
        <v>102</v>
      </c>
      <c r="U145" s="70"/>
      <c r="V145" s="70" t="s">
        <v>2185</v>
      </c>
      <c r="W145" s="70" t="s">
        <v>2186</v>
      </c>
      <c r="X145" s="70" t="s">
        <v>102</v>
      </c>
      <c r="Y145" s="70" t="s">
        <v>102</v>
      </c>
      <c r="Z145" s="70" t="s">
        <v>102</v>
      </c>
      <c r="AA145" s="70" t="s">
        <v>102</v>
      </c>
      <c r="AB145" s="70" t="s">
        <v>102</v>
      </c>
      <c r="AC145" s="70" t="s">
        <v>94</v>
      </c>
      <c r="AD145" s="70" t="s">
        <v>2187</v>
      </c>
      <c r="AE145" s="70" t="s">
        <v>106</v>
      </c>
      <c r="AF145" s="70"/>
      <c r="AG145" s="70" t="s">
        <v>94</v>
      </c>
      <c r="AH145" s="70" t="s">
        <v>102</v>
      </c>
      <c r="AI145" s="70" t="s">
        <v>102</v>
      </c>
      <c r="AJ145" s="70" t="s">
        <v>102</v>
      </c>
      <c r="AK145" s="70" t="s">
        <v>102</v>
      </c>
      <c r="AL145" s="70" t="s">
        <v>102</v>
      </c>
      <c r="AM145" s="70" t="s">
        <v>94</v>
      </c>
      <c r="AN145" s="70" t="s">
        <v>2188</v>
      </c>
      <c r="AO145" s="70" t="s">
        <v>2189</v>
      </c>
      <c r="AP145" s="70" t="s">
        <v>128</v>
      </c>
      <c r="AQ145" s="70" t="s">
        <v>2190</v>
      </c>
      <c r="AR145" s="70" t="s">
        <v>2191</v>
      </c>
      <c r="AS145" s="70" t="s">
        <v>2192</v>
      </c>
      <c r="AT145" s="70" t="s">
        <v>112</v>
      </c>
      <c r="AU145" s="45"/>
    </row>
    <row r="146" spans="1:47" s="15" customFormat="1" ht="15" customHeight="1" x14ac:dyDescent="0.25">
      <c r="A146" s="46">
        <v>152</v>
      </c>
      <c r="B146" s="58"/>
      <c r="C146" s="87">
        <v>46160.638888888891</v>
      </c>
      <c r="D146" s="10" t="s">
        <v>94</v>
      </c>
      <c r="E146" s="10" t="s">
        <v>2193</v>
      </c>
      <c r="F146" s="10" t="s">
        <v>2194</v>
      </c>
      <c r="G146" s="10" t="s">
        <v>2163</v>
      </c>
      <c r="H146" s="10" t="s">
        <v>2195</v>
      </c>
      <c r="I146" s="10" t="s">
        <v>2196</v>
      </c>
      <c r="J146" s="10" t="s">
        <v>2197</v>
      </c>
      <c r="K146" s="10" t="s">
        <v>2198</v>
      </c>
      <c r="L146" s="10" t="s">
        <v>2199</v>
      </c>
      <c r="M146" s="10" t="s">
        <v>94</v>
      </c>
      <c r="N146" s="10" t="s">
        <v>94</v>
      </c>
      <c r="O146" s="10" t="s">
        <v>94</v>
      </c>
      <c r="P146" s="10" t="s">
        <v>94</v>
      </c>
      <c r="Q146" s="10" t="s">
        <v>102</v>
      </c>
      <c r="R146" s="10" t="s">
        <v>94</v>
      </c>
      <c r="S146" s="10" t="s">
        <v>94</v>
      </c>
      <c r="T146" s="10" t="s">
        <v>102</v>
      </c>
      <c r="U146" s="10"/>
      <c r="V146" s="10" t="s">
        <v>2200</v>
      </c>
      <c r="W146" s="10" t="s">
        <v>2201</v>
      </c>
      <c r="X146" s="10" t="s">
        <v>102</v>
      </c>
      <c r="Y146" s="10" t="s">
        <v>102</v>
      </c>
      <c r="Z146" s="10" t="s">
        <v>102</v>
      </c>
      <c r="AA146" s="10" t="s">
        <v>94</v>
      </c>
      <c r="AB146" s="10" t="s">
        <v>94</v>
      </c>
      <c r="AC146" s="10" t="s">
        <v>102</v>
      </c>
      <c r="AD146" s="10" t="s">
        <v>2202</v>
      </c>
      <c r="AE146" s="10" t="s">
        <v>106</v>
      </c>
      <c r="AF146" s="10"/>
      <c r="AG146" s="10" t="s">
        <v>102</v>
      </c>
      <c r="AH146" s="10" t="s">
        <v>94</v>
      </c>
      <c r="AI146" s="10" t="s">
        <v>94</v>
      </c>
      <c r="AJ146" s="10" t="s">
        <v>94</v>
      </c>
      <c r="AK146" s="10" t="s">
        <v>94</v>
      </c>
      <c r="AL146" s="10" t="s">
        <v>102</v>
      </c>
      <c r="AM146" s="10" t="s">
        <v>102</v>
      </c>
      <c r="AN146" s="10"/>
      <c r="AO146" s="10" t="s">
        <v>2203</v>
      </c>
      <c r="AP146" s="10" t="s">
        <v>128</v>
      </c>
      <c r="AQ146" s="10" t="s">
        <v>2204</v>
      </c>
      <c r="AR146" s="10" t="s">
        <v>2205</v>
      </c>
      <c r="AS146" s="10" t="s">
        <v>2206</v>
      </c>
      <c r="AT146" s="10" t="s">
        <v>112</v>
      </c>
      <c r="AU146" s="45"/>
    </row>
    <row r="147" spans="1:47" s="15" customFormat="1" ht="15" customHeight="1" x14ac:dyDescent="0.25">
      <c r="A147" s="46">
        <v>153</v>
      </c>
      <c r="B147" s="69"/>
      <c r="C147" s="87">
        <v>46160.73541666667</v>
      </c>
      <c r="D147" s="10" t="s">
        <v>94</v>
      </c>
      <c r="E147" s="10" t="s">
        <v>2207</v>
      </c>
      <c r="F147" s="10" t="s">
        <v>2208</v>
      </c>
      <c r="G147" s="10" t="s">
        <v>2209</v>
      </c>
      <c r="H147" s="10" t="s">
        <v>2210</v>
      </c>
      <c r="I147" s="10" t="s">
        <v>2211</v>
      </c>
      <c r="J147" s="10" t="s">
        <v>2212</v>
      </c>
      <c r="K147" s="10" t="s">
        <v>2213</v>
      </c>
      <c r="L147" s="10" t="s">
        <v>2214</v>
      </c>
      <c r="M147" s="10" t="s">
        <v>94</v>
      </c>
      <c r="N147" s="10" t="s">
        <v>94</v>
      </c>
      <c r="O147" s="10" t="s">
        <v>94</v>
      </c>
      <c r="P147" s="10" t="s">
        <v>94</v>
      </c>
      <c r="Q147" s="10" t="s">
        <v>94</v>
      </c>
      <c r="R147" s="10" t="s">
        <v>94</v>
      </c>
      <c r="S147" s="10" t="s">
        <v>94</v>
      </c>
      <c r="T147" s="10" t="s">
        <v>94</v>
      </c>
      <c r="U147" s="10" t="s">
        <v>2215</v>
      </c>
      <c r="V147" s="10" t="s">
        <v>2216</v>
      </c>
      <c r="W147" s="10" t="s">
        <v>2217</v>
      </c>
      <c r="X147" s="10" t="s">
        <v>94</v>
      </c>
      <c r="Y147" s="10" t="s">
        <v>94</v>
      </c>
      <c r="Z147" s="10" t="s">
        <v>94</v>
      </c>
      <c r="AA147" s="10" t="s">
        <v>94</v>
      </c>
      <c r="AB147" s="10" t="s">
        <v>94</v>
      </c>
      <c r="AC147" s="10" t="s">
        <v>102</v>
      </c>
      <c r="AD147" s="10" t="s">
        <v>2218</v>
      </c>
      <c r="AE147" s="10" t="s">
        <v>125</v>
      </c>
      <c r="AF147" s="10" t="s">
        <v>2219</v>
      </c>
      <c r="AG147" s="10" t="s">
        <v>94</v>
      </c>
      <c r="AH147" s="10" t="s">
        <v>94</v>
      </c>
      <c r="AI147" s="10" t="s">
        <v>94</v>
      </c>
      <c r="AJ147" s="10" t="s">
        <v>102</v>
      </c>
      <c r="AK147" s="10" t="s">
        <v>94</v>
      </c>
      <c r="AL147" s="10" t="s">
        <v>94</v>
      </c>
      <c r="AM147" s="10" t="s">
        <v>102</v>
      </c>
      <c r="AN147" s="10"/>
      <c r="AO147" s="10" t="s">
        <v>2220</v>
      </c>
      <c r="AP147" s="10" t="s">
        <v>128</v>
      </c>
      <c r="AQ147" s="10" t="s">
        <v>2221</v>
      </c>
      <c r="AR147" s="10" t="s">
        <v>2222</v>
      </c>
      <c r="AS147" s="10" t="s">
        <v>2223</v>
      </c>
      <c r="AT147" s="10" t="s">
        <v>112</v>
      </c>
      <c r="AU147" s="45"/>
    </row>
    <row r="148" spans="1:47" s="15" customFormat="1" ht="15" customHeight="1" x14ac:dyDescent="0.25">
      <c r="A148" s="46">
        <v>154</v>
      </c>
      <c r="B148" s="69"/>
      <c r="C148" s="87">
        <v>46160.798611111109</v>
      </c>
      <c r="D148" s="10" t="s">
        <v>94</v>
      </c>
      <c r="E148" s="10" t="s">
        <v>2224</v>
      </c>
      <c r="F148" s="10" t="s">
        <v>2225</v>
      </c>
      <c r="G148" s="10" t="s">
        <v>2226</v>
      </c>
      <c r="H148" s="10" t="s">
        <v>2227</v>
      </c>
      <c r="I148" s="10" t="s">
        <v>2228</v>
      </c>
      <c r="J148" s="10" t="s">
        <v>2229</v>
      </c>
      <c r="K148" s="10" t="s">
        <v>2230</v>
      </c>
      <c r="L148" s="10" t="s">
        <v>2231</v>
      </c>
      <c r="M148" s="10" t="s">
        <v>94</v>
      </c>
      <c r="N148" s="10" t="s">
        <v>94</v>
      </c>
      <c r="O148" s="10" t="s">
        <v>94</v>
      </c>
      <c r="P148" s="10" t="s">
        <v>94</v>
      </c>
      <c r="Q148" s="10" t="s">
        <v>94</v>
      </c>
      <c r="R148" s="10" t="s">
        <v>94</v>
      </c>
      <c r="S148" s="10" t="s">
        <v>94</v>
      </c>
      <c r="T148" s="10" t="s">
        <v>102</v>
      </c>
      <c r="U148" s="10"/>
      <c r="V148" s="10" t="s">
        <v>2232</v>
      </c>
      <c r="W148" s="10"/>
      <c r="X148" s="10" t="s">
        <v>102</v>
      </c>
      <c r="Y148" s="10" t="s">
        <v>102</v>
      </c>
      <c r="Z148" s="10" t="s">
        <v>102</v>
      </c>
      <c r="AA148" s="10" t="s">
        <v>102</v>
      </c>
      <c r="AB148" s="10" t="s">
        <v>102</v>
      </c>
      <c r="AC148" s="10" t="s">
        <v>94</v>
      </c>
      <c r="AD148" s="10"/>
      <c r="AE148" s="10" t="s">
        <v>106</v>
      </c>
      <c r="AF148" s="10"/>
      <c r="AG148" s="10" t="s">
        <v>102</v>
      </c>
      <c r="AH148" s="10" t="s">
        <v>102</v>
      </c>
      <c r="AI148" s="10" t="s">
        <v>102</v>
      </c>
      <c r="AJ148" s="10" t="s">
        <v>102</v>
      </c>
      <c r="AK148" s="10" t="s">
        <v>94</v>
      </c>
      <c r="AL148" s="10" t="s">
        <v>102</v>
      </c>
      <c r="AM148" s="10" t="s">
        <v>102</v>
      </c>
      <c r="AN148" s="10"/>
      <c r="AO148" s="10" t="s">
        <v>2233</v>
      </c>
      <c r="AP148" s="10" t="s">
        <v>128</v>
      </c>
      <c r="AQ148" s="10" t="s">
        <v>2234</v>
      </c>
      <c r="AR148" s="10" t="s">
        <v>2235</v>
      </c>
      <c r="AS148" s="10" t="s">
        <v>2236</v>
      </c>
      <c r="AT148" s="10" t="s">
        <v>112</v>
      </c>
      <c r="AU148" s="45"/>
    </row>
    <row r="149" spans="1:47" s="15" customFormat="1" ht="15" customHeight="1" x14ac:dyDescent="0.25">
      <c r="A149" s="46">
        <v>155</v>
      </c>
      <c r="B149" s="69"/>
      <c r="C149" s="87">
        <v>46160.828472222223</v>
      </c>
      <c r="D149" s="10" t="s">
        <v>94</v>
      </c>
      <c r="E149" s="10" t="s">
        <v>2237</v>
      </c>
      <c r="F149" s="10" t="s">
        <v>2238</v>
      </c>
      <c r="G149" s="10" t="s">
        <v>2239</v>
      </c>
      <c r="H149" s="10" t="s">
        <v>2240</v>
      </c>
      <c r="I149" s="10" t="s">
        <v>2241</v>
      </c>
      <c r="J149" s="10" t="s">
        <v>2242</v>
      </c>
      <c r="K149" s="10" t="s">
        <v>2243</v>
      </c>
      <c r="L149" s="10" t="s">
        <v>2244</v>
      </c>
      <c r="M149" s="10" t="s">
        <v>94</v>
      </c>
      <c r="N149" s="10" t="s">
        <v>94</v>
      </c>
      <c r="O149" s="10" t="s">
        <v>94</v>
      </c>
      <c r="P149" s="10" t="s">
        <v>94</v>
      </c>
      <c r="Q149" s="10" t="s">
        <v>102</v>
      </c>
      <c r="R149" s="10" t="s">
        <v>94</v>
      </c>
      <c r="S149" s="10" t="s">
        <v>94</v>
      </c>
      <c r="T149" s="10" t="s">
        <v>102</v>
      </c>
      <c r="U149" s="10"/>
      <c r="V149" s="10" t="s">
        <v>2245</v>
      </c>
      <c r="W149" s="10" t="s">
        <v>2246</v>
      </c>
      <c r="X149" s="10" t="s">
        <v>102</v>
      </c>
      <c r="Y149" s="10" t="s">
        <v>102</v>
      </c>
      <c r="Z149" s="10" t="s">
        <v>102</v>
      </c>
      <c r="AA149" s="10" t="s">
        <v>94</v>
      </c>
      <c r="AB149" s="10" t="s">
        <v>94</v>
      </c>
      <c r="AC149" s="10" t="s">
        <v>102</v>
      </c>
      <c r="AD149" s="10" t="s">
        <v>2247</v>
      </c>
      <c r="AE149" s="10" t="s">
        <v>125</v>
      </c>
      <c r="AF149" s="10" t="s">
        <v>2248</v>
      </c>
      <c r="AG149" s="10" t="s">
        <v>94</v>
      </c>
      <c r="AH149" s="10" t="s">
        <v>94</v>
      </c>
      <c r="AI149" s="10" t="s">
        <v>94</v>
      </c>
      <c r="AJ149" s="10" t="s">
        <v>94</v>
      </c>
      <c r="AK149" s="10" t="s">
        <v>94</v>
      </c>
      <c r="AL149" s="10" t="s">
        <v>94</v>
      </c>
      <c r="AM149" s="10" t="s">
        <v>102</v>
      </c>
      <c r="AN149" s="10"/>
      <c r="AO149" s="10" t="s">
        <v>2249</v>
      </c>
      <c r="AP149" s="10" t="s">
        <v>128</v>
      </c>
      <c r="AQ149" s="10" t="s">
        <v>2250</v>
      </c>
      <c r="AR149" s="10" t="s">
        <v>2251</v>
      </c>
      <c r="AS149" s="10" t="s">
        <v>2252</v>
      </c>
      <c r="AT149" s="10" t="s">
        <v>112</v>
      </c>
      <c r="AU149" s="45"/>
    </row>
    <row r="150" spans="1:47" s="15" customFormat="1" ht="15" customHeight="1" x14ac:dyDescent="0.25">
      <c r="A150" s="57">
        <v>156</v>
      </c>
      <c r="B150" s="69"/>
      <c r="C150" s="87">
        <v>46161.753472222219</v>
      </c>
      <c r="D150" s="10" t="s">
        <v>94</v>
      </c>
      <c r="E150" s="10" t="s">
        <v>2253</v>
      </c>
      <c r="F150" s="10" t="s">
        <v>2254</v>
      </c>
      <c r="G150" s="10" t="s">
        <v>1452</v>
      </c>
      <c r="H150" s="10" t="s">
        <v>2255</v>
      </c>
      <c r="I150" s="16">
        <v>9180000000</v>
      </c>
      <c r="J150" s="10" t="s">
        <v>2256</v>
      </c>
      <c r="K150" s="10" t="s">
        <v>2257</v>
      </c>
      <c r="L150" s="10" t="s">
        <v>2258</v>
      </c>
      <c r="M150" s="10" t="s">
        <v>94</v>
      </c>
      <c r="N150" s="10" t="s">
        <v>94</v>
      </c>
      <c r="O150" s="10" t="s">
        <v>94</v>
      </c>
      <c r="P150" s="10" t="s">
        <v>94</v>
      </c>
      <c r="Q150" s="10" t="s">
        <v>94</v>
      </c>
      <c r="R150" s="10" t="s">
        <v>94</v>
      </c>
      <c r="S150" s="10" t="s">
        <v>94</v>
      </c>
      <c r="T150" s="10" t="s">
        <v>102</v>
      </c>
      <c r="U150" s="10"/>
      <c r="V150" s="10" t="s">
        <v>2259</v>
      </c>
      <c r="W150" s="10"/>
      <c r="X150" s="10" t="s">
        <v>94</v>
      </c>
      <c r="Y150" s="10" t="s">
        <v>94</v>
      </c>
      <c r="Z150" s="10" t="s">
        <v>102</v>
      </c>
      <c r="AA150" s="10" t="s">
        <v>94</v>
      </c>
      <c r="AB150" s="10" t="s">
        <v>102</v>
      </c>
      <c r="AC150" s="10" t="s">
        <v>102</v>
      </c>
      <c r="AD150" s="10" t="s">
        <v>2260</v>
      </c>
      <c r="AE150" s="10" t="s">
        <v>106</v>
      </c>
      <c r="AF150" s="10"/>
      <c r="AG150" s="10" t="s">
        <v>94</v>
      </c>
      <c r="AH150" s="10" t="s">
        <v>94</v>
      </c>
      <c r="AI150" s="10" t="s">
        <v>94</v>
      </c>
      <c r="AJ150" s="10" t="s">
        <v>102</v>
      </c>
      <c r="AK150" s="10" t="s">
        <v>94</v>
      </c>
      <c r="AL150" s="10" t="s">
        <v>94</v>
      </c>
      <c r="AM150" s="10" t="s">
        <v>94</v>
      </c>
      <c r="AN150" s="10" t="s">
        <v>2261</v>
      </c>
      <c r="AO150" s="10" t="s">
        <v>2262</v>
      </c>
      <c r="AP150" s="10" t="s">
        <v>570</v>
      </c>
      <c r="AQ150" s="10" t="s">
        <v>2263</v>
      </c>
      <c r="AR150" s="10" t="s">
        <v>2264</v>
      </c>
      <c r="AS150" s="10" t="s">
        <v>2265</v>
      </c>
      <c r="AT150" s="10" t="s">
        <v>112</v>
      </c>
      <c r="AU150" s="45"/>
    </row>
    <row r="151" spans="1:47" s="15" customFormat="1" ht="15" customHeight="1" x14ac:dyDescent="0.25">
      <c r="A151" s="61">
        <v>157</v>
      </c>
      <c r="B151" s="69"/>
      <c r="C151" s="87">
        <v>46161.792361111111</v>
      </c>
      <c r="D151" s="10" t="s">
        <v>94</v>
      </c>
      <c r="E151" s="10" t="s">
        <v>2266</v>
      </c>
      <c r="F151" s="10" t="s">
        <v>2267</v>
      </c>
      <c r="G151" s="10" t="s">
        <v>2268</v>
      </c>
      <c r="H151" s="10" t="s">
        <v>2269</v>
      </c>
      <c r="I151" s="10" t="s">
        <v>2270</v>
      </c>
      <c r="J151" s="10" t="s">
        <v>2271</v>
      </c>
      <c r="K151" s="10" t="s">
        <v>2272</v>
      </c>
      <c r="L151" s="10" t="s">
        <v>2273</v>
      </c>
      <c r="M151" s="10" t="s">
        <v>94</v>
      </c>
      <c r="N151" s="10" t="s">
        <v>94</v>
      </c>
      <c r="O151" s="10" t="s">
        <v>94</v>
      </c>
      <c r="P151" s="10" t="s">
        <v>94</v>
      </c>
      <c r="Q151" s="10" t="s">
        <v>102</v>
      </c>
      <c r="R151" s="10" t="s">
        <v>94</v>
      </c>
      <c r="S151" s="10" t="s">
        <v>94</v>
      </c>
      <c r="T151" s="10" t="s">
        <v>94</v>
      </c>
      <c r="U151" s="10" t="s">
        <v>2274</v>
      </c>
      <c r="V151" s="10" t="s">
        <v>2275</v>
      </c>
      <c r="W151" s="10" t="s">
        <v>2276</v>
      </c>
      <c r="X151" s="10" t="s">
        <v>102</v>
      </c>
      <c r="Y151" s="10" t="s">
        <v>94</v>
      </c>
      <c r="Z151" s="10" t="s">
        <v>94</v>
      </c>
      <c r="AA151" s="10" t="s">
        <v>94</v>
      </c>
      <c r="AB151" s="10" t="s">
        <v>94</v>
      </c>
      <c r="AC151" s="10" t="s">
        <v>102</v>
      </c>
      <c r="AD151" s="10" t="s">
        <v>2277</v>
      </c>
      <c r="AE151" s="10" t="s">
        <v>125</v>
      </c>
      <c r="AF151" s="10" t="s">
        <v>2278</v>
      </c>
      <c r="AG151" s="10" t="s">
        <v>94</v>
      </c>
      <c r="AH151" s="10" t="s">
        <v>94</v>
      </c>
      <c r="AI151" s="10" t="s">
        <v>94</v>
      </c>
      <c r="AJ151" s="10" t="s">
        <v>94</v>
      </c>
      <c r="AK151" s="10" t="s">
        <v>94</v>
      </c>
      <c r="AL151" s="10" t="s">
        <v>94</v>
      </c>
      <c r="AM151" s="10" t="s">
        <v>102</v>
      </c>
      <c r="AN151" s="10"/>
      <c r="AO151" s="10" t="s">
        <v>2279</v>
      </c>
      <c r="AP151" s="10" t="s">
        <v>128</v>
      </c>
      <c r="AQ151" s="10" t="s">
        <v>2280</v>
      </c>
      <c r="AR151" s="10" t="s">
        <v>2281</v>
      </c>
      <c r="AS151" s="10" t="s">
        <v>2282</v>
      </c>
      <c r="AT151" s="10" t="s">
        <v>112</v>
      </c>
      <c r="AU151" s="45"/>
    </row>
    <row r="152" spans="1:47" s="15" customFormat="1" ht="15" customHeight="1" x14ac:dyDescent="0.25">
      <c r="A152" s="67">
        <v>158</v>
      </c>
      <c r="B152" s="69"/>
      <c r="C152" s="87">
        <v>46161.793749999997</v>
      </c>
      <c r="D152" s="10" t="s">
        <v>94</v>
      </c>
      <c r="E152" s="10" t="s">
        <v>2283</v>
      </c>
      <c r="F152" s="10" t="s">
        <v>2284</v>
      </c>
      <c r="G152" s="10" t="s">
        <v>587</v>
      </c>
      <c r="H152" s="10" t="s">
        <v>2285</v>
      </c>
      <c r="I152" s="16">
        <v>4080000000</v>
      </c>
      <c r="J152" s="10" t="s">
        <v>2286</v>
      </c>
      <c r="K152" s="10" t="s">
        <v>2287</v>
      </c>
      <c r="L152" s="10" t="s">
        <v>2288</v>
      </c>
      <c r="M152" s="10" t="s">
        <v>94</v>
      </c>
      <c r="N152" s="10" t="s">
        <v>94</v>
      </c>
      <c r="O152" s="10" t="s">
        <v>94</v>
      </c>
      <c r="P152" s="10" t="s">
        <v>94</v>
      </c>
      <c r="Q152" s="10" t="s">
        <v>94</v>
      </c>
      <c r="R152" s="10" t="s">
        <v>94</v>
      </c>
      <c r="S152" s="10" t="s">
        <v>94</v>
      </c>
      <c r="T152" s="10" t="s">
        <v>102</v>
      </c>
      <c r="U152" s="10"/>
      <c r="V152" s="10" t="s">
        <v>2289</v>
      </c>
      <c r="W152" s="10" t="s">
        <v>2290</v>
      </c>
      <c r="X152" s="10" t="s">
        <v>102</v>
      </c>
      <c r="Y152" s="10" t="s">
        <v>102</v>
      </c>
      <c r="Z152" s="10" t="s">
        <v>94</v>
      </c>
      <c r="AA152" s="10" t="s">
        <v>94</v>
      </c>
      <c r="AB152" s="10" t="s">
        <v>102</v>
      </c>
      <c r="AC152" s="10" t="s">
        <v>102</v>
      </c>
      <c r="AD152" s="10" t="s">
        <v>2291</v>
      </c>
      <c r="AE152" s="10" t="s">
        <v>106</v>
      </c>
      <c r="AF152" s="10"/>
      <c r="AG152" s="10" t="s">
        <v>94</v>
      </c>
      <c r="AH152" s="10" t="s">
        <v>94</v>
      </c>
      <c r="AI152" s="10" t="s">
        <v>102</v>
      </c>
      <c r="AJ152" s="10" t="s">
        <v>94</v>
      </c>
      <c r="AK152" s="10" t="s">
        <v>94</v>
      </c>
      <c r="AL152" s="10" t="s">
        <v>94</v>
      </c>
      <c r="AM152" s="10" t="s">
        <v>102</v>
      </c>
      <c r="AN152" s="10"/>
      <c r="AO152" s="10" t="s">
        <v>2292</v>
      </c>
      <c r="AP152" s="10" t="s">
        <v>128</v>
      </c>
      <c r="AQ152" s="10" t="s">
        <v>2293</v>
      </c>
      <c r="AR152" s="10" t="s">
        <v>2294</v>
      </c>
      <c r="AS152" s="10" t="s">
        <v>2295</v>
      </c>
      <c r="AT152" s="10" t="s">
        <v>112</v>
      </c>
      <c r="AU152" s="45"/>
    </row>
    <row r="153" spans="1:47" s="15" customFormat="1" ht="15" customHeight="1" x14ac:dyDescent="0.25">
      <c r="A153" s="67">
        <v>159</v>
      </c>
      <c r="B153" s="69"/>
      <c r="C153" s="87">
        <v>46162.779166666667</v>
      </c>
      <c r="D153" s="10" t="s">
        <v>94</v>
      </c>
      <c r="E153" s="10" t="s">
        <v>2296</v>
      </c>
      <c r="F153" s="10" t="s">
        <v>2297</v>
      </c>
      <c r="G153" s="10" t="s">
        <v>2298</v>
      </c>
      <c r="H153" s="10" t="s">
        <v>2299</v>
      </c>
      <c r="I153" s="10" t="s">
        <v>2300</v>
      </c>
      <c r="J153" s="10" t="s">
        <v>2301</v>
      </c>
      <c r="K153" s="10" t="s">
        <v>2302</v>
      </c>
      <c r="L153" s="10" t="s">
        <v>2303</v>
      </c>
      <c r="M153" s="10" t="s">
        <v>94</v>
      </c>
      <c r="N153" s="10" t="s">
        <v>94</v>
      </c>
      <c r="O153" s="10" t="s">
        <v>94</v>
      </c>
      <c r="P153" s="10" t="s">
        <v>102</v>
      </c>
      <c r="Q153" s="10" t="s">
        <v>102</v>
      </c>
      <c r="R153" s="10" t="s">
        <v>94</v>
      </c>
      <c r="S153" s="10" t="s">
        <v>94</v>
      </c>
      <c r="T153" s="10" t="s">
        <v>102</v>
      </c>
      <c r="U153" s="10"/>
      <c r="V153" s="10" t="s">
        <v>2304</v>
      </c>
      <c r="W153" s="10" t="s">
        <v>2305</v>
      </c>
      <c r="X153" s="10" t="s">
        <v>94</v>
      </c>
      <c r="Y153" s="10" t="s">
        <v>94</v>
      </c>
      <c r="Z153" s="10" t="s">
        <v>94</v>
      </c>
      <c r="AA153" s="10" t="s">
        <v>94</v>
      </c>
      <c r="AB153" s="10" t="s">
        <v>94</v>
      </c>
      <c r="AC153" s="10" t="s">
        <v>102</v>
      </c>
      <c r="AD153" s="10" t="s">
        <v>2306</v>
      </c>
      <c r="AE153" s="10" t="s">
        <v>125</v>
      </c>
      <c r="AF153" s="10" t="s">
        <v>2307</v>
      </c>
      <c r="AG153" s="10" t="s">
        <v>94</v>
      </c>
      <c r="AH153" s="10" t="s">
        <v>94</v>
      </c>
      <c r="AI153" s="10" t="s">
        <v>102</v>
      </c>
      <c r="AJ153" s="10" t="s">
        <v>102</v>
      </c>
      <c r="AK153" s="10" t="s">
        <v>94</v>
      </c>
      <c r="AL153" s="10" t="s">
        <v>102</v>
      </c>
      <c r="AM153" s="10" t="s">
        <v>94</v>
      </c>
      <c r="AN153" s="10" t="s">
        <v>2308</v>
      </c>
      <c r="AO153" s="10" t="s">
        <v>2309</v>
      </c>
      <c r="AP153" s="10" t="s">
        <v>128</v>
      </c>
      <c r="AQ153" s="10" t="s">
        <v>2310</v>
      </c>
      <c r="AR153" s="10" t="s">
        <v>2311</v>
      </c>
      <c r="AS153" s="10" t="s">
        <v>2312</v>
      </c>
      <c r="AT153" s="10" t="s">
        <v>112</v>
      </c>
      <c r="AU153" s="45"/>
    </row>
    <row r="154" spans="1:47" s="15" customFormat="1" ht="15" customHeight="1" x14ac:dyDescent="0.25">
      <c r="A154" s="67">
        <v>160</v>
      </c>
      <c r="B154" s="69"/>
      <c r="C154" s="88">
        <v>46163.274305555555</v>
      </c>
      <c r="D154" s="71" t="s">
        <v>94</v>
      </c>
      <c r="E154" s="71" t="s">
        <v>2313</v>
      </c>
      <c r="F154" s="71" t="s">
        <v>2314</v>
      </c>
      <c r="G154" s="71" t="s">
        <v>2315</v>
      </c>
      <c r="H154" s="71" t="s">
        <v>2316</v>
      </c>
      <c r="I154" s="71"/>
      <c r="J154" s="71" t="s">
        <v>2317</v>
      </c>
      <c r="K154" s="71" t="s">
        <v>2318</v>
      </c>
      <c r="L154" s="71" t="s">
        <v>2319</v>
      </c>
      <c r="M154" s="71" t="s">
        <v>102</v>
      </c>
      <c r="N154" s="71" t="s">
        <v>102</v>
      </c>
      <c r="O154" s="71" t="s">
        <v>102</v>
      </c>
      <c r="P154" s="71" t="s">
        <v>102</v>
      </c>
      <c r="Q154" s="71" t="s">
        <v>102</v>
      </c>
      <c r="R154" s="71" t="s">
        <v>102</v>
      </c>
      <c r="S154" s="71" t="s">
        <v>94</v>
      </c>
      <c r="T154" s="71" t="s">
        <v>102</v>
      </c>
      <c r="U154" s="71"/>
      <c r="V154" s="71" t="s">
        <v>2320</v>
      </c>
      <c r="W154" s="71" t="s">
        <v>2321</v>
      </c>
      <c r="X154" s="71" t="s">
        <v>102</v>
      </c>
      <c r="Y154" s="71" t="s">
        <v>102</v>
      </c>
      <c r="Z154" s="71" t="s">
        <v>102</v>
      </c>
      <c r="AA154" s="71" t="s">
        <v>94</v>
      </c>
      <c r="AB154" s="71" t="s">
        <v>94</v>
      </c>
      <c r="AC154" s="71" t="s">
        <v>102</v>
      </c>
      <c r="AD154" s="71" t="s">
        <v>2322</v>
      </c>
      <c r="AE154" s="71" t="s">
        <v>106</v>
      </c>
      <c r="AF154" s="71"/>
      <c r="AG154" s="71" t="s">
        <v>102</v>
      </c>
      <c r="AH154" s="71" t="s">
        <v>102</v>
      </c>
      <c r="AI154" s="71" t="s">
        <v>94</v>
      </c>
      <c r="AJ154" s="71" t="s">
        <v>102</v>
      </c>
      <c r="AK154" s="71" t="s">
        <v>102</v>
      </c>
      <c r="AL154" s="71" t="s">
        <v>102</v>
      </c>
      <c r="AM154" s="71" t="s">
        <v>102</v>
      </c>
      <c r="AN154" s="71"/>
      <c r="AO154" s="71" t="s">
        <v>183</v>
      </c>
      <c r="AP154" s="71"/>
      <c r="AQ154" s="71" t="s">
        <v>2323</v>
      </c>
      <c r="AR154" s="71" t="s">
        <v>2324</v>
      </c>
      <c r="AS154" s="71" t="s">
        <v>2325</v>
      </c>
      <c r="AT154" s="71" t="s">
        <v>112</v>
      </c>
      <c r="AU154" s="45"/>
    </row>
    <row r="155" spans="1:47" s="15" customFormat="1" ht="15" customHeight="1" x14ac:dyDescent="0.25">
      <c r="A155" s="67">
        <v>161</v>
      </c>
      <c r="B155" s="69"/>
      <c r="C155" s="87">
        <v>46163.874305555553</v>
      </c>
      <c r="D155" s="10" t="s">
        <v>94</v>
      </c>
      <c r="E155" s="10" t="s">
        <v>2326</v>
      </c>
      <c r="F155" s="10" t="s">
        <v>2327</v>
      </c>
      <c r="G155" s="10" t="s">
        <v>2328</v>
      </c>
      <c r="H155" s="10" t="s">
        <v>2329</v>
      </c>
      <c r="I155" s="10" t="s">
        <v>2330</v>
      </c>
      <c r="J155" s="10" t="s">
        <v>2331</v>
      </c>
      <c r="K155" s="10" t="s">
        <v>2332</v>
      </c>
      <c r="L155" s="10" t="s">
        <v>2333</v>
      </c>
      <c r="M155" s="10" t="s">
        <v>102</v>
      </c>
      <c r="N155" s="10" t="s">
        <v>102</v>
      </c>
      <c r="O155" s="10" t="s">
        <v>102</v>
      </c>
      <c r="P155" s="10" t="s">
        <v>102</v>
      </c>
      <c r="Q155" s="10" t="s">
        <v>94</v>
      </c>
      <c r="R155" s="10" t="s">
        <v>102</v>
      </c>
      <c r="S155" s="10" t="s">
        <v>94</v>
      </c>
      <c r="T155" s="10" t="s">
        <v>94</v>
      </c>
      <c r="U155" s="10" t="s">
        <v>2334</v>
      </c>
      <c r="V155" s="10" t="s">
        <v>2335</v>
      </c>
      <c r="W155" s="10" t="s">
        <v>2336</v>
      </c>
      <c r="X155" s="10" t="s">
        <v>102</v>
      </c>
      <c r="Y155" s="10" t="s">
        <v>102</v>
      </c>
      <c r="Z155" s="10" t="s">
        <v>94</v>
      </c>
      <c r="AA155" s="10" t="s">
        <v>94</v>
      </c>
      <c r="AB155" s="10" t="s">
        <v>94</v>
      </c>
      <c r="AC155" s="10" t="s">
        <v>102</v>
      </c>
      <c r="AD155" s="10" t="s">
        <v>2337</v>
      </c>
      <c r="AE155" s="10" t="s">
        <v>125</v>
      </c>
      <c r="AF155" s="10" t="s">
        <v>2338</v>
      </c>
      <c r="AG155" s="10" t="s">
        <v>102</v>
      </c>
      <c r="AH155" s="10" t="s">
        <v>94</v>
      </c>
      <c r="AI155" s="10" t="s">
        <v>102</v>
      </c>
      <c r="AJ155" s="10" t="s">
        <v>94</v>
      </c>
      <c r="AK155" s="10" t="s">
        <v>102</v>
      </c>
      <c r="AL155" s="10" t="s">
        <v>94</v>
      </c>
      <c r="AM155" s="10" t="s">
        <v>102</v>
      </c>
      <c r="AN155" s="10"/>
      <c r="AO155" s="10" t="s">
        <v>2339</v>
      </c>
      <c r="AP155" s="10" t="s">
        <v>128</v>
      </c>
      <c r="AQ155" s="10" t="s">
        <v>2340</v>
      </c>
      <c r="AR155" s="10" t="s">
        <v>2341</v>
      </c>
      <c r="AS155" s="10" t="s">
        <v>2342</v>
      </c>
      <c r="AT155" s="10" t="s">
        <v>112</v>
      </c>
      <c r="AU155" s="45"/>
    </row>
    <row r="156" spans="1:47" s="15" customFormat="1" ht="15" customHeight="1" x14ac:dyDescent="0.25">
      <c r="A156" s="67">
        <v>162</v>
      </c>
      <c r="B156" s="69"/>
      <c r="C156" s="87">
        <v>46163.975694444445</v>
      </c>
      <c r="D156" s="10" t="s">
        <v>94</v>
      </c>
      <c r="E156" s="10" t="s">
        <v>2343</v>
      </c>
      <c r="F156" s="10" t="s">
        <v>2344</v>
      </c>
      <c r="G156" s="10" t="s">
        <v>513</v>
      </c>
      <c r="H156" s="10" t="s">
        <v>2345</v>
      </c>
      <c r="I156" s="10" t="s">
        <v>2346</v>
      </c>
      <c r="J156" s="10" t="s">
        <v>2347</v>
      </c>
      <c r="K156" s="10" t="s">
        <v>2348</v>
      </c>
      <c r="L156" s="10" t="s">
        <v>2349</v>
      </c>
      <c r="M156" s="10" t="s">
        <v>94</v>
      </c>
      <c r="N156" s="10" t="s">
        <v>94</v>
      </c>
      <c r="O156" s="10" t="s">
        <v>94</v>
      </c>
      <c r="P156" s="10" t="s">
        <v>94</v>
      </c>
      <c r="Q156" s="10" t="s">
        <v>94</v>
      </c>
      <c r="R156" s="10" t="s">
        <v>94</v>
      </c>
      <c r="S156" s="10" t="s">
        <v>94</v>
      </c>
      <c r="T156" s="10" t="s">
        <v>102</v>
      </c>
      <c r="U156" s="10"/>
      <c r="V156" s="10" t="s">
        <v>2350</v>
      </c>
      <c r="W156" s="10" t="s">
        <v>2351</v>
      </c>
      <c r="X156" s="10" t="s">
        <v>102</v>
      </c>
      <c r="Y156" s="10" t="s">
        <v>102</v>
      </c>
      <c r="Z156" s="10" t="s">
        <v>94</v>
      </c>
      <c r="AA156" s="10" t="s">
        <v>102</v>
      </c>
      <c r="AB156" s="10" t="s">
        <v>94</v>
      </c>
      <c r="AC156" s="10" t="s">
        <v>102</v>
      </c>
      <c r="AD156" s="10" t="s">
        <v>2352</v>
      </c>
      <c r="AE156" s="10" t="s">
        <v>125</v>
      </c>
      <c r="AF156" s="10" t="s">
        <v>2353</v>
      </c>
      <c r="AG156" s="10" t="s">
        <v>102</v>
      </c>
      <c r="AH156" s="10" t="s">
        <v>94</v>
      </c>
      <c r="AI156" s="10" t="s">
        <v>94</v>
      </c>
      <c r="AJ156" s="10" t="s">
        <v>94</v>
      </c>
      <c r="AK156" s="10" t="s">
        <v>94</v>
      </c>
      <c r="AL156" s="10" t="s">
        <v>94</v>
      </c>
      <c r="AM156" s="10" t="s">
        <v>102</v>
      </c>
      <c r="AN156" s="10"/>
      <c r="AO156" s="10" t="s">
        <v>2354</v>
      </c>
      <c r="AP156" s="10" t="s">
        <v>128</v>
      </c>
      <c r="AQ156" s="10" t="s">
        <v>2355</v>
      </c>
      <c r="AR156" s="10" t="s">
        <v>2356</v>
      </c>
      <c r="AS156" s="10" t="s">
        <v>2357</v>
      </c>
      <c r="AT156" s="10" t="s">
        <v>112</v>
      </c>
      <c r="AU156" s="45"/>
    </row>
    <row r="157" spans="1:47" s="15" customFormat="1" ht="15" customHeight="1" x14ac:dyDescent="0.25">
      <c r="A157" s="67">
        <v>163</v>
      </c>
      <c r="B157" s="72"/>
      <c r="C157" s="88">
        <v>46164.523611111108</v>
      </c>
      <c r="D157" s="71" t="s">
        <v>94</v>
      </c>
      <c r="E157" s="71" t="s">
        <v>2358</v>
      </c>
      <c r="F157" s="71" t="s">
        <v>2359</v>
      </c>
      <c r="G157" s="71" t="s">
        <v>2360</v>
      </c>
      <c r="H157" s="71" t="s">
        <v>2361</v>
      </c>
      <c r="I157" s="71" t="s">
        <v>2362</v>
      </c>
      <c r="J157" s="71" t="s">
        <v>2363</v>
      </c>
      <c r="K157" s="71"/>
      <c r="L157" s="71" t="s">
        <v>2364</v>
      </c>
      <c r="M157" s="71" t="s">
        <v>102</v>
      </c>
      <c r="N157" s="71" t="s">
        <v>94</v>
      </c>
      <c r="O157" s="71" t="s">
        <v>94</v>
      </c>
      <c r="P157" s="71" t="s">
        <v>94</v>
      </c>
      <c r="Q157" s="71" t="s">
        <v>102</v>
      </c>
      <c r="R157" s="71" t="s">
        <v>102</v>
      </c>
      <c r="S157" s="71" t="s">
        <v>102</v>
      </c>
      <c r="T157" s="71" t="s">
        <v>102</v>
      </c>
      <c r="U157" s="71"/>
      <c r="V157" s="71" t="s">
        <v>2365</v>
      </c>
      <c r="W157" s="71"/>
      <c r="X157" s="71" t="s">
        <v>102</v>
      </c>
      <c r="Y157" s="71" t="s">
        <v>102</v>
      </c>
      <c r="Z157" s="71" t="s">
        <v>94</v>
      </c>
      <c r="AA157" s="71" t="s">
        <v>94</v>
      </c>
      <c r="AB157" s="71" t="s">
        <v>94</v>
      </c>
      <c r="AC157" s="71" t="s">
        <v>102</v>
      </c>
      <c r="AD157" s="71"/>
      <c r="AE157" s="71" t="s">
        <v>106</v>
      </c>
      <c r="AF157" s="71"/>
      <c r="AG157" s="71" t="s">
        <v>94</v>
      </c>
      <c r="AH157" s="71" t="s">
        <v>102</v>
      </c>
      <c r="AI157" s="71" t="s">
        <v>102</v>
      </c>
      <c r="AJ157" s="71" t="s">
        <v>102</v>
      </c>
      <c r="AK157" s="71" t="s">
        <v>102</v>
      </c>
      <c r="AL157" s="71" t="s">
        <v>102</v>
      </c>
      <c r="AM157" s="71" t="s">
        <v>94</v>
      </c>
      <c r="AN157" s="71" t="s">
        <v>2366</v>
      </c>
      <c r="AO157" s="71"/>
      <c r="AP157" s="71" t="s">
        <v>128</v>
      </c>
      <c r="AQ157" s="71" t="s">
        <v>2367</v>
      </c>
      <c r="AR157" s="71" t="s">
        <v>2368</v>
      </c>
      <c r="AS157" s="71" t="s">
        <v>2369</v>
      </c>
      <c r="AT157" s="71" t="s">
        <v>112</v>
      </c>
      <c r="AU157" s="45"/>
    </row>
    <row r="158" spans="1:47" s="15" customFormat="1" ht="15" customHeight="1" x14ac:dyDescent="0.25">
      <c r="A158" s="67">
        <v>164</v>
      </c>
      <c r="B158" s="69"/>
      <c r="C158" s="87">
        <v>46164.711111111108</v>
      </c>
      <c r="D158" s="10" t="s">
        <v>94</v>
      </c>
      <c r="E158" s="10" t="s">
        <v>2370</v>
      </c>
      <c r="F158" s="10" t="s">
        <v>2371</v>
      </c>
      <c r="G158" s="10" t="s">
        <v>2372</v>
      </c>
      <c r="H158" s="10" t="s">
        <v>2373</v>
      </c>
      <c r="I158" s="16">
        <v>2020000000</v>
      </c>
      <c r="J158" s="10" t="s">
        <v>2374</v>
      </c>
      <c r="K158" s="10" t="s">
        <v>2375</v>
      </c>
      <c r="L158" s="10" t="s">
        <v>2376</v>
      </c>
      <c r="M158" s="10" t="s">
        <v>102</v>
      </c>
      <c r="N158" s="10" t="s">
        <v>94</v>
      </c>
      <c r="O158" s="10" t="s">
        <v>94</v>
      </c>
      <c r="P158" s="10" t="s">
        <v>94</v>
      </c>
      <c r="Q158" s="10" t="s">
        <v>102</v>
      </c>
      <c r="R158" s="10" t="s">
        <v>102</v>
      </c>
      <c r="S158" s="10" t="s">
        <v>102</v>
      </c>
      <c r="T158" s="10" t="s">
        <v>102</v>
      </c>
      <c r="U158" s="10"/>
      <c r="V158" s="10" t="s">
        <v>2377</v>
      </c>
      <c r="W158" s="10" t="s">
        <v>2378</v>
      </c>
      <c r="X158" s="10" t="s">
        <v>102</v>
      </c>
      <c r="Y158" s="10" t="s">
        <v>94</v>
      </c>
      <c r="Z158" s="10" t="s">
        <v>94</v>
      </c>
      <c r="AA158" s="10" t="s">
        <v>94</v>
      </c>
      <c r="AB158" s="10" t="s">
        <v>94</v>
      </c>
      <c r="AC158" s="10" t="s">
        <v>102</v>
      </c>
      <c r="AD158" s="10" t="s">
        <v>2379</v>
      </c>
      <c r="AE158" s="10" t="s">
        <v>106</v>
      </c>
      <c r="AF158" s="10"/>
      <c r="AG158" s="10" t="s">
        <v>102</v>
      </c>
      <c r="AH158" s="10" t="s">
        <v>94</v>
      </c>
      <c r="AI158" s="10" t="s">
        <v>102</v>
      </c>
      <c r="AJ158" s="10" t="s">
        <v>94</v>
      </c>
      <c r="AK158" s="10" t="s">
        <v>102</v>
      </c>
      <c r="AL158" s="10" t="s">
        <v>102</v>
      </c>
      <c r="AM158" s="10" t="s">
        <v>94</v>
      </c>
      <c r="AN158" s="10" t="s">
        <v>2380</v>
      </c>
      <c r="AO158" s="10" t="s">
        <v>2381</v>
      </c>
      <c r="AP158" s="10" t="s">
        <v>128</v>
      </c>
      <c r="AQ158" s="10" t="s">
        <v>2382</v>
      </c>
      <c r="AR158" s="10" t="s">
        <v>2383</v>
      </c>
      <c r="AS158" s="10" t="s">
        <v>2384</v>
      </c>
      <c r="AT158" s="10" t="s">
        <v>112</v>
      </c>
      <c r="AU158" s="45"/>
    </row>
    <row r="159" spans="1:47" s="15" customFormat="1" ht="15" customHeight="1" x14ac:dyDescent="0.25">
      <c r="A159" s="67">
        <v>165</v>
      </c>
      <c r="B159" s="69"/>
      <c r="C159" s="87">
        <v>46168.69027777778</v>
      </c>
      <c r="D159" s="10" t="s">
        <v>94</v>
      </c>
      <c r="E159" s="10" t="s">
        <v>2385</v>
      </c>
      <c r="F159" s="10" t="s">
        <v>2386</v>
      </c>
      <c r="G159" s="10" t="s">
        <v>2387</v>
      </c>
      <c r="H159" s="10" t="s">
        <v>2388</v>
      </c>
      <c r="I159" s="16">
        <v>9500000000</v>
      </c>
      <c r="J159" s="10" t="s">
        <v>2389</v>
      </c>
      <c r="K159" s="10" t="s">
        <v>2390</v>
      </c>
      <c r="L159" s="10" t="s">
        <v>2391</v>
      </c>
      <c r="M159" s="10" t="s">
        <v>94</v>
      </c>
      <c r="N159" s="10" t="s">
        <v>94</v>
      </c>
      <c r="O159" s="10" t="s">
        <v>94</v>
      </c>
      <c r="P159" s="10" t="s">
        <v>94</v>
      </c>
      <c r="Q159" s="10" t="s">
        <v>102</v>
      </c>
      <c r="R159" s="10" t="s">
        <v>102</v>
      </c>
      <c r="S159" s="10" t="s">
        <v>102</v>
      </c>
      <c r="T159" s="10" t="s">
        <v>102</v>
      </c>
      <c r="U159" s="10"/>
      <c r="V159" s="10" t="s">
        <v>2392</v>
      </c>
      <c r="W159" s="10" t="s">
        <v>2393</v>
      </c>
      <c r="X159" s="10" t="s">
        <v>94</v>
      </c>
      <c r="Y159" s="10" t="s">
        <v>94</v>
      </c>
      <c r="Z159" s="10" t="s">
        <v>94</v>
      </c>
      <c r="AA159" s="10" t="s">
        <v>94</v>
      </c>
      <c r="AB159" s="10" t="s">
        <v>94</v>
      </c>
      <c r="AC159" s="10" t="s">
        <v>102</v>
      </c>
      <c r="AD159" s="10" t="s">
        <v>2394</v>
      </c>
      <c r="AE159" s="10" t="s">
        <v>106</v>
      </c>
      <c r="AF159" s="10"/>
      <c r="AG159" s="10" t="s">
        <v>102</v>
      </c>
      <c r="AH159" s="10" t="s">
        <v>94</v>
      </c>
      <c r="AI159" s="10" t="s">
        <v>94</v>
      </c>
      <c r="AJ159" s="10" t="s">
        <v>94</v>
      </c>
      <c r="AK159" s="10" t="s">
        <v>102</v>
      </c>
      <c r="AL159" s="10" t="s">
        <v>102</v>
      </c>
      <c r="AM159" s="10" t="s">
        <v>102</v>
      </c>
      <c r="AN159" s="10"/>
      <c r="AO159" s="10" t="s">
        <v>2395</v>
      </c>
      <c r="AP159" s="10" t="s">
        <v>128</v>
      </c>
      <c r="AQ159" s="10" t="s">
        <v>2396</v>
      </c>
      <c r="AR159" s="10" t="s">
        <v>2397</v>
      </c>
      <c r="AS159" s="10" t="s">
        <v>1503</v>
      </c>
      <c r="AT159" s="10" t="s">
        <v>112</v>
      </c>
      <c r="AU159" s="45"/>
    </row>
    <row r="160" spans="1:47" s="15" customFormat="1" ht="15" customHeight="1" x14ac:dyDescent="0.25">
      <c r="A160" s="67">
        <v>166</v>
      </c>
      <c r="B160" s="69"/>
      <c r="C160" s="87">
        <v>46169.134027777778</v>
      </c>
      <c r="D160" s="10" t="s">
        <v>94</v>
      </c>
      <c r="E160" s="10" t="s">
        <v>2398</v>
      </c>
      <c r="F160" s="10" t="s">
        <v>2399</v>
      </c>
      <c r="G160" s="10" t="s">
        <v>2400</v>
      </c>
      <c r="H160" s="10" t="s">
        <v>2401</v>
      </c>
      <c r="I160" s="10" t="s">
        <v>2402</v>
      </c>
      <c r="J160" s="10" t="s">
        <v>2403</v>
      </c>
      <c r="K160" s="10" t="s">
        <v>2404</v>
      </c>
      <c r="L160" s="10" t="s">
        <v>2405</v>
      </c>
      <c r="M160" s="10" t="s">
        <v>94</v>
      </c>
      <c r="N160" s="10" t="s">
        <v>94</v>
      </c>
      <c r="O160" s="10" t="s">
        <v>94</v>
      </c>
      <c r="P160" s="10" t="s">
        <v>94</v>
      </c>
      <c r="Q160" s="10" t="s">
        <v>94</v>
      </c>
      <c r="R160" s="10" t="s">
        <v>94</v>
      </c>
      <c r="S160" s="10" t="s">
        <v>102</v>
      </c>
      <c r="T160" s="10" t="s">
        <v>102</v>
      </c>
      <c r="U160" s="10"/>
      <c r="V160" s="10" t="s">
        <v>2406</v>
      </c>
      <c r="W160" s="10" t="s">
        <v>2407</v>
      </c>
      <c r="X160" s="10" t="s">
        <v>102</v>
      </c>
      <c r="Y160" s="10" t="s">
        <v>102</v>
      </c>
      <c r="Z160" s="10" t="s">
        <v>102</v>
      </c>
      <c r="AA160" s="10" t="s">
        <v>102</v>
      </c>
      <c r="AB160" s="10" t="s">
        <v>102</v>
      </c>
      <c r="AC160" s="10" t="s">
        <v>94</v>
      </c>
      <c r="AD160" s="10" t="s">
        <v>2408</v>
      </c>
      <c r="AE160" s="10" t="s">
        <v>106</v>
      </c>
      <c r="AF160" s="10"/>
      <c r="AG160" s="10" t="s">
        <v>94</v>
      </c>
      <c r="AH160" s="10" t="s">
        <v>94</v>
      </c>
      <c r="AI160" s="10" t="s">
        <v>94</v>
      </c>
      <c r="AJ160" s="10" t="s">
        <v>94</v>
      </c>
      <c r="AK160" s="10" t="s">
        <v>102</v>
      </c>
      <c r="AL160" s="10" t="s">
        <v>102</v>
      </c>
      <c r="AM160" s="10" t="s">
        <v>102</v>
      </c>
      <c r="AN160" s="10"/>
      <c r="AO160" s="10" t="s">
        <v>2409</v>
      </c>
      <c r="AP160" s="10" t="s">
        <v>128</v>
      </c>
      <c r="AQ160" s="10" t="s">
        <v>2410</v>
      </c>
      <c r="AR160" s="10" t="s">
        <v>2411</v>
      </c>
      <c r="AS160" s="10" t="s">
        <v>2412</v>
      </c>
      <c r="AT160" s="10" t="s">
        <v>112</v>
      </c>
      <c r="AU160" s="45"/>
    </row>
    <row r="161" spans="1:47" s="15" customFormat="1" ht="15" customHeight="1" x14ac:dyDescent="0.25">
      <c r="A161" s="67">
        <v>167</v>
      </c>
      <c r="B161" s="69"/>
      <c r="C161" s="88">
        <v>46169.825694444444</v>
      </c>
      <c r="D161" s="71" t="s">
        <v>94</v>
      </c>
      <c r="E161" s="71" t="s">
        <v>2413</v>
      </c>
      <c r="F161" s="71" t="s">
        <v>2414</v>
      </c>
      <c r="G161" s="71" t="s">
        <v>249</v>
      </c>
      <c r="H161" s="71" t="s">
        <v>2415</v>
      </c>
      <c r="I161" s="73">
        <v>9400000000</v>
      </c>
      <c r="J161" s="71" t="s">
        <v>2416</v>
      </c>
      <c r="K161" s="71" t="s">
        <v>2417</v>
      </c>
      <c r="L161" s="71" t="s">
        <v>2418</v>
      </c>
      <c r="M161" s="71" t="s">
        <v>102</v>
      </c>
      <c r="N161" s="71" t="s">
        <v>94</v>
      </c>
      <c r="O161" s="71" t="s">
        <v>94</v>
      </c>
      <c r="P161" s="71" t="s">
        <v>94</v>
      </c>
      <c r="Q161" s="71" t="s">
        <v>102</v>
      </c>
      <c r="R161" s="71" t="s">
        <v>94</v>
      </c>
      <c r="S161" s="71" t="s">
        <v>94</v>
      </c>
      <c r="T161" s="71" t="s">
        <v>102</v>
      </c>
      <c r="U161" s="71"/>
      <c r="V161" s="71" t="s">
        <v>2419</v>
      </c>
      <c r="W161" s="71" t="s">
        <v>2420</v>
      </c>
      <c r="X161" s="71" t="s">
        <v>102</v>
      </c>
      <c r="Y161" s="71" t="s">
        <v>94</v>
      </c>
      <c r="Z161" s="71" t="s">
        <v>102</v>
      </c>
      <c r="AA161" s="71" t="s">
        <v>94</v>
      </c>
      <c r="AB161" s="71" t="s">
        <v>94</v>
      </c>
      <c r="AC161" s="71" t="s">
        <v>102</v>
      </c>
      <c r="AD161" s="71" t="s">
        <v>2421</v>
      </c>
      <c r="AE161" s="71" t="s">
        <v>125</v>
      </c>
      <c r="AF161" s="71" t="s">
        <v>2422</v>
      </c>
      <c r="AG161" s="71" t="s">
        <v>102</v>
      </c>
      <c r="AH161" s="71" t="s">
        <v>94</v>
      </c>
      <c r="AI161" s="71" t="s">
        <v>94</v>
      </c>
      <c r="AJ161" s="71" t="s">
        <v>94</v>
      </c>
      <c r="AK161" s="71" t="s">
        <v>94</v>
      </c>
      <c r="AL161" s="71" t="s">
        <v>102</v>
      </c>
      <c r="AM161" s="71" t="s">
        <v>102</v>
      </c>
      <c r="AN161" s="71"/>
      <c r="AO161" s="71" t="s">
        <v>2423</v>
      </c>
      <c r="AP161" s="71" t="s">
        <v>128</v>
      </c>
      <c r="AQ161" s="71" t="s">
        <v>2424</v>
      </c>
      <c r="AR161" s="71" t="s">
        <v>2425</v>
      </c>
      <c r="AS161" s="71" t="s">
        <v>2426</v>
      </c>
      <c r="AT161" s="71" t="s">
        <v>112</v>
      </c>
      <c r="AU161" s="45"/>
    </row>
    <row r="162" spans="1:47" ht="15" customHeight="1" x14ac:dyDescent="0.25">
      <c r="A162" s="67">
        <v>168</v>
      </c>
      <c r="B162" s="69"/>
      <c r="C162" s="87">
        <v>46170.768055555556</v>
      </c>
      <c r="D162" s="10" t="s">
        <v>94</v>
      </c>
      <c r="E162" s="10" t="s">
        <v>2427</v>
      </c>
      <c r="F162" s="10" t="s">
        <v>2428</v>
      </c>
      <c r="G162" s="10" t="s">
        <v>2429</v>
      </c>
      <c r="H162" s="10" t="s">
        <v>2430</v>
      </c>
      <c r="I162" s="10" t="s">
        <v>2431</v>
      </c>
      <c r="J162" s="10" t="s">
        <v>2432</v>
      </c>
      <c r="K162" s="10" t="s">
        <v>2433</v>
      </c>
      <c r="L162" s="10" t="s">
        <v>2434</v>
      </c>
      <c r="M162" s="10" t="s">
        <v>94</v>
      </c>
      <c r="N162" s="10" t="s">
        <v>102</v>
      </c>
      <c r="O162" s="10" t="s">
        <v>102</v>
      </c>
      <c r="P162" s="10" t="s">
        <v>102</v>
      </c>
      <c r="Q162" s="10" t="s">
        <v>102</v>
      </c>
      <c r="R162" s="10" t="s">
        <v>102</v>
      </c>
      <c r="S162" s="10" t="s">
        <v>102</v>
      </c>
      <c r="T162" s="10" t="s">
        <v>102</v>
      </c>
      <c r="U162" s="10"/>
      <c r="V162" s="10" t="s">
        <v>2435</v>
      </c>
      <c r="W162" s="10" t="s">
        <v>2436</v>
      </c>
      <c r="X162" s="10" t="s">
        <v>102</v>
      </c>
      <c r="Y162" s="10" t="s">
        <v>102</v>
      </c>
      <c r="Z162" s="10" t="s">
        <v>102</v>
      </c>
      <c r="AA162" s="10" t="s">
        <v>102</v>
      </c>
      <c r="AB162" s="10" t="s">
        <v>94</v>
      </c>
      <c r="AC162" s="10" t="s">
        <v>94</v>
      </c>
      <c r="AD162" s="10"/>
      <c r="AE162" s="10" t="s">
        <v>106</v>
      </c>
      <c r="AF162" s="10"/>
      <c r="AG162" s="10" t="s">
        <v>94</v>
      </c>
      <c r="AH162" s="10" t="s">
        <v>94</v>
      </c>
      <c r="AI162" s="10" t="s">
        <v>94</v>
      </c>
      <c r="AJ162" s="10" t="s">
        <v>94</v>
      </c>
      <c r="AK162" s="10" t="s">
        <v>94</v>
      </c>
      <c r="AL162" s="10" t="s">
        <v>102</v>
      </c>
      <c r="AM162" s="10" t="s">
        <v>102</v>
      </c>
      <c r="AN162" s="10"/>
      <c r="AO162" s="10" t="s">
        <v>2437</v>
      </c>
      <c r="AP162" s="10" t="s">
        <v>276</v>
      </c>
      <c r="AQ162" s="10" t="s">
        <v>2438</v>
      </c>
      <c r="AR162" s="10" t="s">
        <v>2439</v>
      </c>
      <c r="AS162" s="10" t="s">
        <v>926</v>
      </c>
      <c r="AT162" s="10" t="s">
        <v>112</v>
      </c>
    </row>
    <row r="163" spans="1:47" ht="15" customHeight="1" x14ac:dyDescent="0.25">
      <c r="A163" s="67">
        <v>169</v>
      </c>
      <c r="B163" s="69"/>
      <c r="C163" s="87">
        <v>46170.802777777775</v>
      </c>
      <c r="D163" s="10" t="s">
        <v>94</v>
      </c>
      <c r="E163" s="10" t="s">
        <v>2440</v>
      </c>
      <c r="F163" s="10" t="s">
        <v>2441</v>
      </c>
      <c r="G163" s="10" t="s">
        <v>2442</v>
      </c>
      <c r="H163" s="10" t="s">
        <v>2443</v>
      </c>
      <c r="I163" s="10" t="s">
        <v>2444</v>
      </c>
      <c r="J163" s="10" t="s">
        <v>2445</v>
      </c>
      <c r="K163" s="10" t="s">
        <v>2446</v>
      </c>
      <c r="L163" s="10" t="s">
        <v>2447</v>
      </c>
      <c r="M163" s="10" t="s">
        <v>94</v>
      </c>
      <c r="N163" s="10" t="s">
        <v>94</v>
      </c>
      <c r="O163" s="10" t="s">
        <v>94</v>
      </c>
      <c r="P163" s="10" t="s">
        <v>94</v>
      </c>
      <c r="Q163" s="10" t="s">
        <v>94</v>
      </c>
      <c r="R163" s="10" t="s">
        <v>94</v>
      </c>
      <c r="S163" s="10" t="s">
        <v>94</v>
      </c>
      <c r="T163" s="10" t="s">
        <v>102</v>
      </c>
      <c r="U163" s="10"/>
      <c r="V163" s="10" t="s">
        <v>2448</v>
      </c>
      <c r="W163" s="10" t="s">
        <v>2449</v>
      </c>
      <c r="X163" s="10" t="s">
        <v>94</v>
      </c>
      <c r="Y163" s="10" t="s">
        <v>94</v>
      </c>
      <c r="Z163" s="10" t="s">
        <v>94</v>
      </c>
      <c r="AA163" s="10" t="s">
        <v>94</v>
      </c>
      <c r="AB163" s="10" t="s">
        <v>94</v>
      </c>
      <c r="AC163" s="10" t="s">
        <v>102</v>
      </c>
      <c r="AD163" s="10" t="s">
        <v>2450</v>
      </c>
      <c r="AE163" s="10" t="s">
        <v>125</v>
      </c>
      <c r="AF163" s="10" t="s">
        <v>2451</v>
      </c>
      <c r="AG163" s="10" t="s">
        <v>94</v>
      </c>
      <c r="AH163" s="10" t="s">
        <v>94</v>
      </c>
      <c r="AI163" s="10" t="s">
        <v>94</v>
      </c>
      <c r="AJ163" s="10" t="s">
        <v>94</v>
      </c>
      <c r="AK163" s="10" t="s">
        <v>102</v>
      </c>
      <c r="AL163" s="10" t="s">
        <v>94</v>
      </c>
      <c r="AM163" s="10" t="s">
        <v>94</v>
      </c>
      <c r="AN163" s="10" t="s">
        <v>2452</v>
      </c>
      <c r="AO163" s="10" t="s">
        <v>2453</v>
      </c>
      <c r="AP163" s="10" t="s">
        <v>128</v>
      </c>
      <c r="AQ163" s="10" t="s">
        <v>2454</v>
      </c>
      <c r="AR163" s="10" t="s">
        <v>2455</v>
      </c>
      <c r="AS163" s="10" t="s">
        <v>2456</v>
      </c>
      <c r="AT163" s="10" t="s">
        <v>112</v>
      </c>
    </row>
    <row r="164" spans="1:47" ht="15" customHeight="1" x14ac:dyDescent="0.25">
      <c r="A164" s="67">
        <v>170</v>
      </c>
      <c r="B164" s="69"/>
      <c r="C164" s="87">
        <v>46170.814583333333</v>
      </c>
      <c r="D164" s="10" t="s">
        <v>94</v>
      </c>
      <c r="E164" s="10" t="s">
        <v>693</v>
      </c>
      <c r="F164" s="10" t="s">
        <v>694</v>
      </c>
      <c r="G164" s="10" t="s">
        <v>2457</v>
      </c>
      <c r="H164" s="10" t="s">
        <v>696</v>
      </c>
      <c r="I164" s="10" t="s">
        <v>2458</v>
      </c>
      <c r="J164" s="10" t="s">
        <v>2459</v>
      </c>
      <c r="K164" s="10" t="s">
        <v>2460</v>
      </c>
      <c r="L164" s="10" t="s">
        <v>2461</v>
      </c>
      <c r="M164" s="10" t="s">
        <v>94</v>
      </c>
      <c r="N164" s="10" t="s">
        <v>94</v>
      </c>
      <c r="O164" s="10" t="s">
        <v>94</v>
      </c>
      <c r="P164" s="10" t="s">
        <v>94</v>
      </c>
      <c r="Q164" s="10" t="s">
        <v>102</v>
      </c>
      <c r="R164" s="10" t="s">
        <v>102</v>
      </c>
      <c r="S164" s="10" t="s">
        <v>94</v>
      </c>
      <c r="T164" s="10" t="s">
        <v>102</v>
      </c>
      <c r="U164" s="10"/>
      <c r="V164" s="10" t="s">
        <v>2462</v>
      </c>
      <c r="W164" s="10" t="s">
        <v>2463</v>
      </c>
      <c r="X164" s="10" t="s">
        <v>94</v>
      </c>
      <c r="Y164" s="10" t="s">
        <v>94</v>
      </c>
      <c r="Z164" s="10" t="s">
        <v>94</v>
      </c>
      <c r="AA164" s="10" t="s">
        <v>94</v>
      </c>
      <c r="AB164" s="10" t="s">
        <v>94</v>
      </c>
      <c r="AC164" s="10" t="s">
        <v>102</v>
      </c>
      <c r="AD164" s="10" t="s">
        <v>2464</v>
      </c>
      <c r="AE164" s="10" t="s">
        <v>106</v>
      </c>
      <c r="AF164" s="10"/>
      <c r="AG164" s="10" t="s">
        <v>94</v>
      </c>
      <c r="AH164" s="10" t="s">
        <v>94</v>
      </c>
      <c r="AI164" s="10" t="s">
        <v>94</v>
      </c>
      <c r="AJ164" s="10" t="s">
        <v>94</v>
      </c>
      <c r="AK164" s="10" t="s">
        <v>94</v>
      </c>
      <c r="AL164" s="10" t="s">
        <v>102</v>
      </c>
      <c r="AM164" s="10" t="s">
        <v>94</v>
      </c>
      <c r="AN164" s="10" t="s">
        <v>2465</v>
      </c>
      <c r="AO164" s="10" t="s">
        <v>2466</v>
      </c>
      <c r="AP164" s="10" t="s">
        <v>128</v>
      </c>
      <c r="AQ164" s="10" t="s">
        <v>2467</v>
      </c>
      <c r="AR164" s="10" t="s">
        <v>2468</v>
      </c>
      <c r="AS164" s="10" t="s">
        <v>2469</v>
      </c>
      <c r="AT164" s="10" t="s">
        <v>112</v>
      </c>
    </row>
    <row r="165" spans="1:47" ht="15" customHeight="1" x14ac:dyDescent="0.25">
      <c r="A165" s="67">
        <v>171</v>
      </c>
      <c r="B165" s="69"/>
      <c r="C165" s="87">
        <v>46174.964583333334</v>
      </c>
      <c r="D165" s="10" t="s">
        <v>94</v>
      </c>
      <c r="E165" s="10" t="s">
        <v>2470</v>
      </c>
      <c r="F165" s="10" t="s">
        <v>2471</v>
      </c>
      <c r="G165" s="10" t="s">
        <v>2472</v>
      </c>
      <c r="H165" s="10" t="s">
        <v>2473</v>
      </c>
      <c r="I165" s="10" t="s">
        <v>2474</v>
      </c>
      <c r="J165" s="10" t="s">
        <v>2475</v>
      </c>
      <c r="K165" s="10" t="s">
        <v>2476</v>
      </c>
      <c r="L165" s="10" t="s">
        <v>2477</v>
      </c>
      <c r="M165" s="10" t="s">
        <v>102</v>
      </c>
      <c r="N165" s="10" t="s">
        <v>102</v>
      </c>
      <c r="O165" s="10" t="s">
        <v>102</v>
      </c>
      <c r="P165" s="10" t="s">
        <v>102</v>
      </c>
      <c r="Q165" s="10" t="s">
        <v>102</v>
      </c>
      <c r="R165" s="10" t="s">
        <v>102</v>
      </c>
      <c r="S165" s="10" t="s">
        <v>102</v>
      </c>
      <c r="T165" s="10" t="s">
        <v>94</v>
      </c>
      <c r="U165" s="10" t="s">
        <v>2478</v>
      </c>
      <c r="V165" s="10" t="s">
        <v>2479</v>
      </c>
      <c r="W165" s="10" t="s">
        <v>2480</v>
      </c>
      <c r="X165" s="10" t="s">
        <v>102</v>
      </c>
      <c r="Y165" s="10" t="s">
        <v>102</v>
      </c>
      <c r="Z165" s="10" t="s">
        <v>102</v>
      </c>
      <c r="AA165" s="10" t="s">
        <v>94</v>
      </c>
      <c r="AB165" s="10" t="s">
        <v>94</v>
      </c>
      <c r="AC165" s="10" t="s">
        <v>102</v>
      </c>
      <c r="AD165" s="10" t="s">
        <v>2481</v>
      </c>
      <c r="AE165" s="10" t="s">
        <v>106</v>
      </c>
      <c r="AF165" s="10"/>
      <c r="AG165" s="10" t="s">
        <v>102</v>
      </c>
      <c r="AH165" s="10" t="s">
        <v>94</v>
      </c>
      <c r="AI165" s="10" t="s">
        <v>94</v>
      </c>
      <c r="AJ165" s="10" t="s">
        <v>102</v>
      </c>
      <c r="AK165" s="10" t="s">
        <v>102</v>
      </c>
      <c r="AL165" s="10" t="s">
        <v>102</v>
      </c>
      <c r="AM165" s="10" t="s">
        <v>102</v>
      </c>
      <c r="AN165" s="10"/>
      <c r="AO165" s="10" t="s">
        <v>183</v>
      </c>
      <c r="AP165" s="10" t="s">
        <v>128</v>
      </c>
      <c r="AQ165" s="10" t="s">
        <v>2482</v>
      </c>
      <c r="AR165" s="10" t="s">
        <v>2483</v>
      </c>
      <c r="AS165" s="10" t="s">
        <v>2114</v>
      </c>
      <c r="AT165" s="10" t="s">
        <v>112</v>
      </c>
    </row>
    <row r="166" spans="1:47" ht="15" customHeight="1" x14ac:dyDescent="0.25">
      <c r="A166" s="67">
        <v>172</v>
      </c>
      <c r="B166" s="69"/>
      <c r="C166" s="87">
        <v>46175.022916666669</v>
      </c>
      <c r="D166" s="10" t="s">
        <v>94</v>
      </c>
      <c r="E166" s="10" t="s">
        <v>2484</v>
      </c>
      <c r="F166" s="10" t="s">
        <v>2485</v>
      </c>
      <c r="G166" s="10" t="s">
        <v>813</v>
      </c>
      <c r="H166" s="10" t="s">
        <v>2486</v>
      </c>
      <c r="I166" s="10" t="s">
        <v>2487</v>
      </c>
      <c r="J166" s="10"/>
      <c r="K166" s="10" t="s">
        <v>2488</v>
      </c>
      <c r="L166" s="10" t="s">
        <v>2489</v>
      </c>
      <c r="M166" s="10" t="s">
        <v>102</v>
      </c>
      <c r="N166" s="10" t="s">
        <v>94</v>
      </c>
      <c r="O166" s="10" t="s">
        <v>94</v>
      </c>
      <c r="P166" s="10" t="s">
        <v>94</v>
      </c>
      <c r="Q166" s="10" t="s">
        <v>102</v>
      </c>
      <c r="R166" s="10" t="s">
        <v>94</v>
      </c>
      <c r="S166" s="10" t="s">
        <v>102</v>
      </c>
      <c r="T166" s="10" t="s">
        <v>94</v>
      </c>
      <c r="U166" s="10" t="s">
        <v>2490</v>
      </c>
      <c r="V166" s="10" t="s">
        <v>2491</v>
      </c>
      <c r="W166" s="10" t="s">
        <v>2492</v>
      </c>
      <c r="X166" s="10" t="s">
        <v>102</v>
      </c>
      <c r="Y166" s="10" t="s">
        <v>102</v>
      </c>
      <c r="Z166" s="10" t="s">
        <v>102</v>
      </c>
      <c r="AA166" s="10" t="s">
        <v>102</v>
      </c>
      <c r="AB166" s="10" t="s">
        <v>94</v>
      </c>
      <c r="AC166" s="10" t="s">
        <v>94</v>
      </c>
      <c r="AD166" s="10" t="s">
        <v>2493</v>
      </c>
      <c r="AE166" s="10" t="s">
        <v>125</v>
      </c>
      <c r="AF166" s="10" t="s">
        <v>2494</v>
      </c>
      <c r="AG166" s="10" t="s">
        <v>102</v>
      </c>
      <c r="AH166" s="10" t="s">
        <v>94</v>
      </c>
      <c r="AI166" s="10" t="s">
        <v>94</v>
      </c>
      <c r="AJ166" s="10" t="s">
        <v>94</v>
      </c>
      <c r="AK166" s="10" t="s">
        <v>94</v>
      </c>
      <c r="AL166" s="10" t="s">
        <v>102</v>
      </c>
      <c r="AM166" s="10" t="s">
        <v>94</v>
      </c>
      <c r="AN166" s="10" t="s">
        <v>2495</v>
      </c>
      <c r="AO166" s="10" t="s">
        <v>2496</v>
      </c>
      <c r="AP166" s="10" t="s">
        <v>128</v>
      </c>
      <c r="AQ166" s="10" t="s">
        <v>2497</v>
      </c>
      <c r="AR166" s="10" t="s">
        <v>2498</v>
      </c>
      <c r="AS166" s="10" t="s">
        <v>2499</v>
      </c>
      <c r="AT166" s="10" t="s">
        <v>112</v>
      </c>
    </row>
    <row r="167" spans="1:47" ht="15" customHeight="1" x14ac:dyDescent="0.25">
      <c r="A167" s="46">
        <v>173</v>
      </c>
      <c r="B167" s="69"/>
      <c r="C167" s="87">
        <v>46175.106249999997</v>
      </c>
      <c r="D167" s="10" t="s">
        <v>94</v>
      </c>
      <c r="E167" s="10" t="s">
        <v>2500</v>
      </c>
      <c r="F167" s="10" t="s">
        <v>2501</v>
      </c>
      <c r="G167" s="10" t="s">
        <v>513</v>
      </c>
      <c r="H167" s="10" t="s">
        <v>2502</v>
      </c>
      <c r="I167" s="10" t="s">
        <v>2503</v>
      </c>
      <c r="J167" s="10" t="s">
        <v>2504</v>
      </c>
      <c r="K167" s="10" t="s">
        <v>2505</v>
      </c>
      <c r="L167" s="10" t="s">
        <v>2506</v>
      </c>
      <c r="M167" s="10" t="s">
        <v>94</v>
      </c>
      <c r="N167" s="10" t="s">
        <v>94</v>
      </c>
      <c r="O167" s="10" t="s">
        <v>94</v>
      </c>
      <c r="P167" s="10" t="s">
        <v>94</v>
      </c>
      <c r="Q167" s="10" t="s">
        <v>102</v>
      </c>
      <c r="R167" s="10" t="s">
        <v>94</v>
      </c>
      <c r="S167" s="10" t="s">
        <v>94</v>
      </c>
      <c r="T167" s="10" t="s">
        <v>102</v>
      </c>
      <c r="U167" s="10"/>
      <c r="V167" s="10" t="s">
        <v>2507</v>
      </c>
      <c r="W167" s="10" t="s">
        <v>2508</v>
      </c>
      <c r="X167" s="10" t="s">
        <v>94</v>
      </c>
      <c r="Y167" s="10" t="s">
        <v>94</v>
      </c>
      <c r="Z167" s="10" t="s">
        <v>94</v>
      </c>
      <c r="AA167" s="10" t="s">
        <v>94</v>
      </c>
      <c r="AB167" s="10" t="s">
        <v>94</v>
      </c>
      <c r="AC167" s="10" t="s">
        <v>102</v>
      </c>
      <c r="AD167" s="10" t="s">
        <v>2509</v>
      </c>
      <c r="AE167" s="10" t="s">
        <v>106</v>
      </c>
      <c r="AF167" s="10"/>
      <c r="AG167" s="10" t="s">
        <v>102</v>
      </c>
      <c r="AH167" s="10" t="s">
        <v>94</v>
      </c>
      <c r="AI167" s="10" t="s">
        <v>102</v>
      </c>
      <c r="AJ167" s="10" t="s">
        <v>102</v>
      </c>
      <c r="AK167" s="10" t="s">
        <v>102</v>
      </c>
      <c r="AL167" s="10" t="s">
        <v>102</v>
      </c>
      <c r="AM167" s="10" t="s">
        <v>102</v>
      </c>
      <c r="AN167" s="10"/>
      <c r="AO167" s="10" t="s">
        <v>2510</v>
      </c>
      <c r="AP167" s="10" t="s">
        <v>128</v>
      </c>
      <c r="AQ167" s="10" t="s">
        <v>2511</v>
      </c>
      <c r="AR167" s="10" t="s">
        <v>2512</v>
      </c>
      <c r="AS167" s="10" t="s">
        <v>2513</v>
      </c>
      <c r="AT167" s="10" t="s">
        <v>112</v>
      </c>
    </row>
    <row r="168" spans="1:47" ht="15" customHeight="1" x14ac:dyDescent="0.25">
      <c r="A168" s="46">
        <v>174</v>
      </c>
      <c r="B168" s="69"/>
      <c r="C168" s="87">
        <v>46175.85</v>
      </c>
      <c r="D168" s="10" t="s">
        <v>94</v>
      </c>
      <c r="E168" s="10" t="s">
        <v>2514</v>
      </c>
      <c r="F168" s="10" t="s">
        <v>2515</v>
      </c>
      <c r="G168" s="10" t="s">
        <v>2516</v>
      </c>
      <c r="H168" s="10" t="s">
        <v>2517</v>
      </c>
      <c r="I168" s="10" t="s">
        <v>2518</v>
      </c>
      <c r="J168" s="10" t="s">
        <v>2519</v>
      </c>
      <c r="K168" s="10" t="s">
        <v>2520</v>
      </c>
      <c r="L168" s="10" t="s">
        <v>2521</v>
      </c>
      <c r="M168" s="10" t="s">
        <v>102</v>
      </c>
      <c r="N168" s="10" t="s">
        <v>94</v>
      </c>
      <c r="O168" s="10" t="s">
        <v>94</v>
      </c>
      <c r="P168" s="10" t="s">
        <v>94</v>
      </c>
      <c r="Q168" s="10" t="s">
        <v>102</v>
      </c>
      <c r="R168" s="10" t="s">
        <v>102</v>
      </c>
      <c r="S168" s="10" t="s">
        <v>102</v>
      </c>
      <c r="T168" s="10" t="s">
        <v>102</v>
      </c>
      <c r="U168" s="10"/>
      <c r="V168" s="10" t="s">
        <v>2522</v>
      </c>
      <c r="W168" s="10" t="s">
        <v>2523</v>
      </c>
      <c r="X168" s="10" t="s">
        <v>102</v>
      </c>
      <c r="Y168" s="10" t="s">
        <v>94</v>
      </c>
      <c r="Z168" s="10" t="s">
        <v>94</v>
      </c>
      <c r="AA168" s="10" t="s">
        <v>102</v>
      </c>
      <c r="AB168" s="10" t="s">
        <v>94</v>
      </c>
      <c r="AC168" s="10" t="s">
        <v>102</v>
      </c>
      <c r="AD168" s="10" t="s">
        <v>2524</v>
      </c>
      <c r="AE168" s="10" t="s">
        <v>106</v>
      </c>
      <c r="AF168" s="10"/>
      <c r="AG168" s="10" t="s">
        <v>94</v>
      </c>
      <c r="AH168" s="10" t="s">
        <v>102</v>
      </c>
      <c r="AI168" s="10" t="s">
        <v>102</v>
      </c>
      <c r="AJ168" s="10" t="s">
        <v>102</v>
      </c>
      <c r="AK168" s="10" t="s">
        <v>102</v>
      </c>
      <c r="AL168" s="10" t="s">
        <v>102</v>
      </c>
      <c r="AM168" s="10" t="s">
        <v>102</v>
      </c>
      <c r="AN168" s="10"/>
      <c r="AO168" s="10" t="s">
        <v>2525</v>
      </c>
      <c r="AP168" s="10" t="s">
        <v>128</v>
      </c>
      <c r="AQ168" s="10" t="s">
        <v>2526</v>
      </c>
      <c r="AR168" s="10" t="s">
        <v>2527</v>
      </c>
      <c r="AS168" s="10" t="s">
        <v>2528</v>
      </c>
      <c r="AT168" s="10" t="s">
        <v>112</v>
      </c>
    </row>
    <row r="169" spans="1:47" ht="15" customHeight="1" x14ac:dyDescent="0.25">
      <c r="A169" s="46">
        <v>175</v>
      </c>
      <c r="B169" s="69"/>
      <c r="C169" s="87">
        <v>46176.831250000003</v>
      </c>
      <c r="D169" s="10" t="s">
        <v>94</v>
      </c>
      <c r="E169" s="10" t="s">
        <v>2529</v>
      </c>
      <c r="F169" s="10" t="s">
        <v>2530</v>
      </c>
      <c r="G169" s="10" t="s">
        <v>159</v>
      </c>
      <c r="H169" s="10" t="s">
        <v>2531</v>
      </c>
      <c r="I169" s="10" t="s">
        <v>2532</v>
      </c>
      <c r="J169" s="10" t="s">
        <v>2533</v>
      </c>
      <c r="K169" s="10" t="s">
        <v>2534</v>
      </c>
      <c r="L169" s="10" t="s">
        <v>2535</v>
      </c>
      <c r="M169" s="10" t="s">
        <v>94</v>
      </c>
      <c r="N169" s="10" t="s">
        <v>94</v>
      </c>
      <c r="O169" s="10" t="s">
        <v>102</v>
      </c>
      <c r="P169" s="10" t="s">
        <v>102</v>
      </c>
      <c r="Q169" s="10" t="s">
        <v>94</v>
      </c>
      <c r="R169" s="10" t="s">
        <v>94</v>
      </c>
      <c r="S169" s="10" t="s">
        <v>102</v>
      </c>
      <c r="T169" s="10" t="s">
        <v>94</v>
      </c>
      <c r="U169" s="10" t="s">
        <v>2536</v>
      </c>
      <c r="V169" s="10" t="s">
        <v>2537</v>
      </c>
      <c r="W169" s="10" t="s">
        <v>2538</v>
      </c>
      <c r="X169" s="10" t="s">
        <v>94</v>
      </c>
      <c r="Y169" s="10" t="s">
        <v>102</v>
      </c>
      <c r="Z169" s="10" t="s">
        <v>94</v>
      </c>
      <c r="AA169" s="10" t="s">
        <v>94</v>
      </c>
      <c r="AB169" s="10" t="s">
        <v>94</v>
      </c>
      <c r="AC169" s="10" t="s">
        <v>102</v>
      </c>
      <c r="AD169" s="10" t="s">
        <v>2539</v>
      </c>
      <c r="AE169" s="10" t="s">
        <v>125</v>
      </c>
      <c r="AF169" s="10" t="s">
        <v>2540</v>
      </c>
      <c r="AG169" s="10" t="s">
        <v>94</v>
      </c>
      <c r="AH169" s="10" t="s">
        <v>94</v>
      </c>
      <c r="AI169" s="10" t="s">
        <v>94</v>
      </c>
      <c r="AJ169" s="10" t="s">
        <v>102</v>
      </c>
      <c r="AK169" s="10" t="s">
        <v>102</v>
      </c>
      <c r="AL169" s="10" t="s">
        <v>102</v>
      </c>
      <c r="AM169" s="10" t="s">
        <v>94</v>
      </c>
      <c r="AN169" s="10" t="s">
        <v>2541</v>
      </c>
      <c r="AO169" s="10" t="s">
        <v>2542</v>
      </c>
      <c r="AP169" s="10" t="s">
        <v>128</v>
      </c>
      <c r="AQ169" s="10" t="s">
        <v>2543</v>
      </c>
      <c r="AR169" s="10" t="s">
        <v>2544</v>
      </c>
      <c r="AS169" s="10" t="s">
        <v>2545</v>
      </c>
      <c r="AT169" s="10" t="s">
        <v>112</v>
      </c>
    </row>
    <row r="170" spans="1:47" ht="15" customHeight="1" x14ac:dyDescent="0.25">
      <c r="A170" s="46">
        <v>176</v>
      </c>
      <c r="B170" s="69"/>
      <c r="C170" s="88">
        <v>46176.84375</v>
      </c>
      <c r="D170" s="71" t="s">
        <v>94</v>
      </c>
      <c r="E170" s="71" t="s">
        <v>2546</v>
      </c>
      <c r="F170" s="71" t="s">
        <v>2547</v>
      </c>
      <c r="G170" s="71" t="s">
        <v>2548</v>
      </c>
      <c r="H170" s="71" t="s">
        <v>2549</v>
      </c>
      <c r="I170" s="71"/>
      <c r="J170" s="71" t="s">
        <v>2550</v>
      </c>
      <c r="K170" s="71" t="s">
        <v>2551</v>
      </c>
      <c r="L170" s="71" t="s">
        <v>2552</v>
      </c>
      <c r="M170" s="71" t="s">
        <v>102</v>
      </c>
      <c r="N170" s="71" t="s">
        <v>94</v>
      </c>
      <c r="O170" s="71" t="s">
        <v>94</v>
      </c>
      <c r="P170" s="71" t="s">
        <v>94</v>
      </c>
      <c r="Q170" s="71" t="s">
        <v>102</v>
      </c>
      <c r="R170" s="71" t="s">
        <v>94</v>
      </c>
      <c r="S170" s="71" t="s">
        <v>94</v>
      </c>
      <c r="T170" s="71" t="s">
        <v>94</v>
      </c>
      <c r="U170" s="71"/>
      <c r="V170" s="71" t="s">
        <v>2553</v>
      </c>
      <c r="W170" s="71" t="s">
        <v>2554</v>
      </c>
      <c r="X170" s="71" t="s">
        <v>102</v>
      </c>
      <c r="Y170" s="71" t="s">
        <v>94</v>
      </c>
      <c r="Z170" s="71" t="s">
        <v>102</v>
      </c>
      <c r="AA170" s="71" t="s">
        <v>94</v>
      </c>
      <c r="AB170" s="71" t="s">
        <v>94</v>
      </c>
      <c r="AC170" s="71" t="s">
        <v>102</v>
      </c>
      <c r="AD170" s="71" t="s">
        <v>2555</v>
      </c>
      <c r="AE170" s="71" t="s">
        <v>106</v>
      </c>
      <c r="AF170" s="71"/>
      <c r="AG170" s="71" t="s">
        <v>94</v>
      </c>
      <c r="AH170" s="71" t="s">
        <v>94</v>
      </c>
      <c r="AI170" s="71" t="s">
        <v>94</v>
      </c>
      <c r="AJ170" s="71" t="s">
        <v>94</v>
      </c>
      <c r="AK170" s="71" t="s">
        <v>102</v>
      </c>
      <c r="AL170" s="71" t="s">
        <v>94</v>
      </c>
      <c r="AM170" s="71" t="s">
        <v>102</v>
      </c>
      <c r="AN170" s="71"/>
      <c r="AO170" s="71" t="s">
        <v>2556</v>
      </c>
      <c r="AP170" s="71" t="s">
        <v>128</v>
      </c>
      <c r="AQ170" s="71" t="s">
        <v>2557</v>
      </c>
      <c r="AR170" s="71" t="s">
        <v>2558</v>
      </c>
      <c r="AS170" s="71" t="s">
        <v>371</v>
      </c>
      <c r="AT170" s="71" t="s">
        <v>112</v>
      </c>
    </row>
    <row r="171" spans="1:47" ht="15" customHeight="1" x14ac:dyDescent="0.25">
      <c r="A171" s="57">
        <v>177</v>
      </c>
      <c r="B171" s="69"/>
      <c r="C171" s="87">
        <v>46180.913194444445</v>
      </c>
      <c r="D171" s="10" t="s">
        <v>94</v>
      </c>
      <c r="E171" s="10" t="s">
        <v>2559</v>
      </c>
      <c r="F171" s="10" t="s">
        <v>2560</v>
      </c>
      <c r="G171" s="10" t="s">
        <v>249</v>
      </c>
      <c r="H171" s="10" t="s">
        <v>2561</v>
      </c>
      <c r="I171" s="10" t="s">
        <v>2562</v>
      </c>
      <c r="J171" s="10" t="s">
        <v>2563</v>
      </c>
      <c r="K171" s="10" t="s">
        <v>2564</v>
      </c>
      <c r="L171" s="10" t="s">
        <v>2565</v>
      </c>
      <c r="M171" s="10" t="s">
        <v>94</v>
      </c>
      <c r="N171" s="10" t="s">
        <v>94</v>
      </c>
      <c r="O171" s="10" t="s">
        <v>94</v>
      </c>
      <c r="P171" s="10" t="s">
        <v>94</v>
      </c>
      <c r="Q171" s="10" t="s">
        <v>94</v>
      </c>
      <c r="R171" s="10" t="s">
        <v>94</v>
      </c>
      <c r="S171" s="10" t="s">
        <v>94</v>
      </c>
      <c r="T171" s="10" t="s">
        <v>102</v>
      </c>
      <c r="U171" s="10"/>
      <c r="V171" s="10" t="s">
        <v>2566</v>
      </c>
      <c r="W171" s="10" t="s">
        <v>2567</v>
      </c>
      <c r="X171" s="10" t="s">
        <v>102</v>
      </c>
      <c r="Y171" s="10" t="s">
        <v>94</v>
      </c>
      <c r="Z171" s="10" t="s">
        <v>94</v>
      </c>
      <c r="AA171" s="10" t="s">
        <v>94</v>
      </c>
      <c r="AB171" s="10" t="s">
        <v>94</v>
      </c>
      <c r="AC171" s="10" t="s">
        <v>102</v>
      </c>
      <c r="AD171" s="10" t="s">
        <v>2568</v>
      </c>
      <c r="AE171" s="10" t="s">
        <v>125</v>
      </c>
      <c r="AF171" s="10" t="s">
        <v>2569</v>
      </c>
      <c r="AG171" s="10" t="s">
        <v>94</v>
      </c>
      <c r="AH171" s="10" t="s">
        <v>94</v>
      </c>
      <c r="AI171" s="10" t="s">
        <v>102</v>
      </c>
      <c r="AJ171" s="10" t="s">
        <v>102</v>
      </c>
      <c r="AK171" s="10" t="s">
        <v>102</v>
      </c>
      <c r="AL171" s="10" t="s">
        <v>102</v>
      </c>
      <c r="AM171" s="10" t="s">
        <v>102</v>
      </c>
      <c r="AN171" s="10"/>
      <c r="AO171" s="10" t="s">
        <v>183</v>
      </c>
      <c r="AP171" s="10" t="s">
        <v>276</v>
      </c>
      <c r="AQ171" s="10" t="s">
        <v>2570</v>
      </c>
      <c r="AR171" s="10" t="s">
        <v>2571</v>
      </c>
      <c r="AS171" s="10" t="s">
        <v>2572</v>
      </c>
      <c r="AT171" s="10" t="s">
        <v>112</v>
      </c>
    </row>
    <row r="172" spans="1:47" ht="15" customHeight="1" x14ac:dyDescent="0.25">
      <c r="A172" s="61">
        <v>178</v>
      </c>
      <c r="B172" s="69"/>
      <c r="C172" s="87">
        <v>46182.80972222222</v>
      </c>
      <c r="D172" s="10" t="s">
        <v>94</v>
      </c>
      <c r="E172" s="10" t="s">
        <v>2573</v>
      </c>
      <c r="F172" s="10" t="s">
        <v>2574</v>
      </c>
      <c r="G172" s="10" t="s">
        <v>2575</v>
      </c>
      <c r="H172" s="10" t="s">
        <v>2576</v>
      </c>
      <c r="I172" s="10" t="s">
        <v>2577</v>
      </c>
      <c r="J172" s="10" t="s">
        <v>2578</v>
      </c>
      <c r="K172" s="10" t="s">
        <v>2579</v>
      </c>
      <c r="L172" s="10" t="s">
        <v>2580</v>
      </c>
      <c r="M172" s="10" t="s">
        <v>102</v>
      </c>
      <c r="N172" s="10" t="s">
        <v>94</v>
      </c>
      <c r="O172" s="10" t="s">
        <v>94</v>
      </c>
      <c r="P172" s="10" t="s">
        <v>94</v>
      </c>
      <c r="Q172" s="10" t="s">
        <v>102</v>
      </c>
      <c r="R172" s="10" t="s">
        <v>94</v>
      </c>
      <c r="S172" s="10" t="s">
        <v>94</v>
      </c>
      <c r="T172" s="10" t="s">
        <v>94</v>
      </c>
      <c r="U172" s="10" t="s">
        <v>2581</v>
      </c>
      <c r="V172" s="10" t="s">
        <v>2582</v>
      </c>
      <c r="W172" s="10" t="s">
        <v>2583</v>
      </c>
      <c r="X172" s="10" t="s">
        <v>102</v>
      </c>
      <c r="Y172" s="10" t="s">
        <v>102</v>
      </c>
      <c r="Z172" s="10" t="s">
        <v>94</v>
      </c>
      <c r="AA172" s="10" t="s">
        <v>94</v>
      </c>
      <c r="AB172" s="10" t="s">
        <v>94</v>
      </c>
      <c r="AC172" s="10" t="s">
        <v>102</v>
      </c>
      <c r="AD172" s="10" t="s">
        <v>2584</v>
      </c>
      <c r="AE172" s="10" t="s">
        <v>106</v>
      </c>
      <c r="AF172" s="10"/>
      <c r="AG172" s="10" t="s">
        <v>102</v>
      </c>
      <c r="AH172" s="10" t="s">
        <v>94</v>
      </c>
      <c r="AI172" s="10" t="s">
        <v>102</v>
      </c>
      <c r="AJ172" s="10" t="s">
        <v>102</v>
      </c>
      <c r="AK172" s="10" t="s">
        <v>102</v>
      </c>
      <c r="AL172" s="10" t="s">
        <v>102</v>
      </c>
      <c r="AM172" s="10" t="s">
        <v>94</v>
      </c>
      <c r="AN172" s="10" t="s">
        <v>2585</v>
      </c>
      <c r="AO172" s="10" t="s">
        <v>2586</v>
      </c>
      <c r="AP172" s="10" t="s">
        <v>276</v>
      </c>
      <c r="AQ172" s="10" t="s">
        <v>2587</v>
      </c>
      <c r="AR172" s="10" t="s">
        <v>2588</v>
      </c>
      <c r="AS172" s="10" t="s">
        <v>2589</v>
      </c>
      <c r="AT172" s="10" t="s">
        <v>112</v>
      </c>
    </row>
    <row r="173" spans="1:47" ht="15" customHeight="1" x14ac:dyDescent="0.25">
      <c r="A173" s="67">
        <v>179</v>
      </c>
      <c r="B173" s="69"/>
      <c r="C173" s="87">
        <v>46182.926388888889</v>
      </c>
      <c r="D173" s="10" t="s">
        <v>94</v>
      </c>
      <c r="E173" s="10" t="s">
        <v>2590</v>
      </c>
      <c r="F173" s="10" t="s">
        <v>2591</v>
      </c>
      <c r="G173" s="10" t="s">
        <v>2592</v>
      </c>
      <c r="H173" s="10" t="s">
        <v>2593</v>
      </c>
      <c r="I173" s="10" t="s">
        <v>2594</v>
      </c>
      <c r="J173" s="10" t="s">
        <v>2595</v>
      </c>
      <c r="K173" s="10" t="s">
        <v>2596</v>
      </c>
      <c r="L173" s="10" t="s">
        <v>2597</v>
      </c>
      <c r="M173" s="10" t="s">
        <v>94</v>
      </c>
      <c r="N173" s="10" t="s">
        <v>94</v>
      </c>
      <c r="O173" s="10" t="s">
        <v>94</v>
      </c>
      <c r="P173" s="10" t="s">
        <v>102</v>
      </c>
      <c r="Q173" s="10" t="s">
        <v>94</v>
      </c>
      <c r="R173" s="10" t="s">
        <v>102</v>
      </c>
      <c r="S173" s="10" t="s">
        <v>94</v>
      </c>
      <c r="T173" s="10" t="s">
        <v>102</v>
      </c>
      <c r="U173" s="10"/>
      <c r="V173" s="10" t="s">
        <v>2598</v>
      </c>
      <c r="W173" s="10" t="s">
        <v>2599</v>
      </c>
      <c r="X173" s="10" t="s">
        <v>102</v>
      </c>
      <c r="Y173" s="10" t="s">
        <v>102</v>
      </c>
      <c r="Z173" s="10" t="s">
        <v>94</v>
      </c>
      <c r="AA173" s="10" t="s">
        <v>94</v>
      </c>
      <c r="AB173" s="10" t="s">
        <v>94</v>
      </c>
      <c r="AC173" s="10" t="s">
        <v>102</v>
      </c>
      <c r="AD173" s="10" t="s">
        <v>2600</v>
      </c>
      <c r="AE173" s="10" t="s">
        <v>106</v>
      </c>
      <c r="AF173" s="10"/>
      <c r="AG173" s="10" t="s">
        <v>102</v>
      </c>
      <c r="AH173" s="10" t="s">
        <v>94</v>
      </c>
      <c r="AI173" s="10" t="s">
        <v>102</v>
      </c>
      <c r="AJ173" s="10" t="s">
        <v>102</v>
      </c>
      <c r="AK173" s="10" t="s">
        <v>102</v>
      </c>
      <c r="AL173" s="10" t="s">
        <v>94</v>
      </c>
      <c r="AM173" s="10" t="s">
        <v>102</v>
      </c>
      <c r="AN173" s="10"/>
      <c r="AO173" s="10" t="s">
        <v>183</v>
      </c>
      <c r="AP173" s="10" t="s">
        <v>276</v>
      </c>
      <c r="AQ173" s="10" t="s">
        <v>2601</v>
      </c>
      <c r="AR173" s="10" t="s">
        <v>2602</v>
      </c>
      <c r="AS173" s="10" t="s">
        <v>2603</v>
      </c>
      <c r="AT173" s="10" t="s">
        <v>112</v>
      </c>
    </row>
    <row r="174" spans="1:47" ht="15" customHeight="1" x14ac:dyDescent="0.25">
      <c r="A174" s="67">
        <v>180</v>
      </c>
      <c r="B174" s="69"/>
      <c r="C174" s="87">
        <v>46183.787499999999</v>
      </c>
      <c r="D174" s="10" t="s">
        <v>94</v>
      </c>
      <c r="E174" s="10" t="s">
        <v>2604</v>
      </c>
      <c r="F174" s="10" t="s">
        <v>2605</v>
      </c>
      <c r="G174" s="10" t="s">
        <v>174</v>
      </c>
      <c r="H174" s="10" t="s">
        <v>2606</v>
      </c>
      <c r="I174" s="10"/>
      <c r="J174" s="10" t="s">
        <v>2607</v>
      </c>
      <c r="K174" s="10" t="s">
        <v>2608</v>
      </c>
      <c r="L174" s="10" t="s">
        <v>2609</v>
      </c>
      <c r="M174" s="10" t="s">
        <v>102</v>
      </c>
      <c r="N174" s="10" t="s">
        <v>94</v>
      </c>
      <c r="O174" s="10" t="s">
        <v>94</v>
      </c>
      <c r="P174" s="10" t="s">
        <v>94</v>
      </c>
      <c r="Q174" s="10" t="s">
        <v>102</v>
      </c>
      <c r="R174" s="10" t="s">
        <v>102</v>
      </c>
      <c r="S174" s="10" t="s">
        <v>94</v>
      </c>
      <c r="T174" s="10" t="s">
        <v>102</v>
      </c>
      <c r="U174" s="10"/>
      <c r="V174" s="10" t="s">
        <v>2610</v>
      </c>
      <c r="W174" s="10" t="s">
        <v>2611</v>
      </c>
      <c r="X174" s="10" t="s">
        <v>102</v>
      </c>
      <c r="Y174" s="10" t="s">
        <v>102</v>
      </c>
      <c r="Z174" s="10" t="s">
        <v>102</v>
      </c>
      <c r="AA174" s="10" t="s">
        <v>94</v>
      </c>
      <c r="AB174" s="10" t="s">
        <v>94</v>
      </c>
      <c r="AC174" s="10" t="s">
        <v>102</v>
      </c>
      <c r="AD174" s="10" t="s">
        <v>2612</v>
      </c>
      <c r="AE174" s="10" t="s">
        <v>125</v>
      </c>
      <c r="AF174" s="10" t="s">
        <v>2613</v>
      </c>
      <c r="AG174" s="10" t="s">
        <v>94</v>
      </c>
      <c r="AH174" s="10" t="s">
        <v>102</v>
      </c>
      <c r="AI174" s="10" t="s">
        <v>102</v>
      </c>
      <c r="AJ174" s="10" t="s">
        <v>102</v>
      </c>
      <c r="AK174" s="10" t="s">
        <v>94</v>
      </c>
      <c r="AL174" s="10" t="s">
        <v>102</v>
      </c>
      <c r="AM174" s="10" t="s">
        <v>102</v>
      </c>
      <c r="AN174" s="10"/>
      <c r="AO174" s="10" t="s">
        <v>2614</v>
      </c>
      <c r="AP174" s="10" t="s">
        <v>570</v>
      </c>
      <c r="AQ174" s="10" t="s">
        <v>2615</v>
      </c>
      <c r="AR174" s="10" t="s">
        <v>2616</v>
      </c>
      <c r="AS174" s="10" t="s">
        <v>584</v>
      </c>
      <c r="AT174" s="10" t="s">
        <v>112</v>
      </c>
    </row>
    <row r="175" spans="1:47" ht="15" customHeight="1" x14ac:dyDescent="0.25">
      <c r="A175" s="67">
        <v>181</v>
      </c>
      <c r="B175" s="69"/>
      <c r="C175" s="88">
        <v>46185.606944444444</v>
      </c>
      <c r="D175" s="71" t="s">
        <v>94</v>
      </c>
      <c r="E175" s="71" t="s">
        <v>2617</v>
      </c>
      <c r="F175" s="71" t="s">
        <v>2618</v>
      </c>
      <c r="G175" s="71" t="s">
        <v>2619</v>
      </c>
      <c r="H175" s="71" t="s">
        <v>2620</v>
      </c>
      <c r="I175" s="71" t="s">
        <v>2621</v>
      </c>
      <c r="J175" s="71" t="s">
        <v>2622</v>
      </c>
      <c r="K175" s="71" t="s">
        <v>2623</v>
      </c>
      <c r="L175" s="71" t="s">
        <v>2624</v>
      </c>
      <c r="M175" s="71" t="s">
        <v>102</v>
      </c>
      <c r="N175" s="71" t="s">
        <v>94</v>
      </c>
      <c r="O175" s="71" t="s">
        <v>94</v>
      </c>
      <c r="P175" s="71" t="s">
        <v>94</v>
      </c>
      <c r="Q175" s="71" t="s">
        <v>102</v>
      </c>
      <c r="R175" s="71" t="s">
        <v>102</v>
      </c>
      <c r="S175" s="71" t="s">
        <v>94</v>
      </c>
      <c r="T175" s="71" t="s">
        <v>102</v>
      </c>
      <c r="U175" s="71"/>
      <c r="V175" s="71" t="s">
        <v>2625</v>
      </c>
      <c r="W175" s="71" t="s">
        <v>2626</v>
      </c>
      <c r="X175" s="71" t="s">
        <v>102</v>
      </c>
      <c r="Y175" s="71" t="s">
        <v>102</v>
      </c>
      <c r="Z175" s="71" t="s">
        <v>94</v>
      </c>
      <c r="AA175" s="71" t="s">
        <v>94</v>
      </c>
      <c r="AB175" s="71" t="s">
        <v>94</v>
      </c>
      <c r="AC175" s="71" t="s">
        <v>102</v>
      </c>
      <c r="AD175" s="71" t="s">
        <v>2627</v>
      </c>
      <c r="AE175" s="71" t="s">
        <v>106</v>
      </c>
      <c r="AF175" s="71"/>
      <c r="AG175" s="71" t="s">
        <v>102</v>
      </c>
      <c r="AH175" s="71" t="s">
        <v>102</v>
      </c>
      <c r="AI175" s="71" t="s">
        <v>102</v>
      </c>
      <c r="AJ175" s="71" t="s">
        <v>102</v>
      </c>
      <c r="AK175" s="71" t="s">
        <v>94</v>
      </c>
      <c r="AL175" s="71" t="s">
        <v>94</v>
      </c>
      <c r="AM175" s="71" t="s">
        <v>94</v>
      </c>
      <c r="AN175" s="71" t="s">
        <v>2628</v>
      </c>
      <c r="AO175" s="71" t="s">
        <v>2629</v>
      </c>
      <c r="AP175" s="71" t="s">
        <v>128</v>
      </c>
      <c r="AQ175" s="71" t="s">
        <v>2630</v>
      </c>
      <c r="AR175" s="71" t="s">
        <v>2631</v>
      </c>
      <c r="AS175" s="71" t="s">
        <v>2632</v>
      </c>
      <c r="AT175" s="71" t="s">
        <v>112</v>
      </c>
    </row>
    <row r="176" spans="1:47" ht="15" customHeight="1" x14ac:dyDescent="0.25">
      <c r="A176" s="67">
        <v>182</v>
      </c>
      <c r="B176" s="69"/>
      <c r="C176" s="89">
        <v>46185.933333333334</v>
      </c>
      <c r="D176" s="74" t="s">
        <v>94</v>
      </c>
      <c r="E176" s="74" t="s">
        <v>2440</v>
      </c>
      <c r="F176" s="74" t="s">
        <v>2633</v>
      </c>
      <c r="G176" s="74" t="s">
        <v>174</v>
      </c>
      <c r="H176" s="74" t="s">
        <v>2443</v>
      </c>
      <c r="I176" s="74" t="s">
        <v>2444</v>
      </c>
      <c r="J176" s="74" t="s">
        <v>2634</v>
      </c>
      <c r="K176" s="74" t="s">
        <v>2635</v>
      </c>
      <c r="L176" s="74" t="s">
        <v>2636</v>
      </c>
      <c r="M176" s="74" t="s">
        <v>94</v>
      </c>
      <c r="N176" s="74" t="s">
        <v>94</v>
      </c>
      <c r="O176" s="74" t="s">
        <v>94</v>
      </c>
      <c r="P176" s="74" t="s">
        <v>94</v>
      </c>
      <c r="Q176" s="74" t="s">
        <v>94</v>
      </c>
      <c r="R176" s="74" t="s">
        <v>94</v>
      </c>
      <c r="S176" s="74" t="s">
        <v>94</v>
      </c>
      <c r="T176" s="74" t="s">
        <v>102</v>
      </c>
      <c r="U176" s="74"/>
      <c r="V176" s="74" t="s">
        <v>2448</v>
      </c>
      <c r="W176" s="74" t="s">
        <v>2449</v>
      </c>
      <c r="X176" s="74" t="s">
        <v>94</v>
      </c>
      <c r="Y176" s="74" t="s">
        <v>94</v>
      </c>
      <c r="Z176" s="74" t="s">
        <v>94</v>
      </c>
      <c r="AA176" s="74" t="s">
        <v>94</v>
      </c>
      <c r="AB176" s="74" t="s">
        <v>94</v>
      </c>
      <c r="AC176" s="74" t="s">
        <v>102</v>
      </c>
      <c r="AD176" s="74" t="s">
        <v>2637</v>
      </c>
      <c r="AE176" s="74" t="s">
        <v>125</v>
      </c>
      <c r="AF176" s="74" t="s">
        <v>2638</v>
      </c>
      <c r="AG176" s="74" t="s">
        <v>102</v>
      </c>
      <c r="AH176" s="74" t="s">
        <v>94</v>
      </c>
      <c r="AI176" s="74" t="s">
        <v>94</v>
      </c>
      <c r="AJ176" s="74" t="s">
        <v>94</v>
      </c>
      <c r="AK176" s="74" t="s">
        <v>102</v>
      </c>
      <c r="AL176" s="74" t="s">
        <v>94</v>
      </c>
      <c r="AM176" s="74" t="s">
        <v>94</v>
      </c>
      <c r="AN176" s="74" t="s">
        <v>2639</v>
      </c>
      <c r="AO176" s="74" t="s">
        <v>2640</v>
      </c>
      <c r="AP176" s="74" t="s">
        <v>128</v>
      </c>
      <c r="AQ176" s="74" t="s">
        <v>2641</v>
      </c>
      <c r="AR176" s="74" t="s">
        <v>2642</v>
      </c>
      <c r="AS176" s="74" t="s">
        <v>2643</v>
      </c>
      <c r="AT176" s="74" t="s">
        <v>112</v>
      </c>
    </row>
    <row r="177" spans="1:46" ht="15" customHeight="1" x14ac:dyDescent="0.25">
      <c r="A177" s="67">
        <v>183</v>
      </c>
      <c r="B177" s="69"/>
      <c r="C177" s="89">
        <v>46188.661111111112</v>
      </c>
      <c r="D177" s="74" t="s">
        <v>94</v>
      </c>
      <c r="E177" s="74" t="s">
        <v>2644</v>
      </c>
      <c r="F177" s="74" t="s">
        <v>2645</v>
      </c>
      <c r="G177" s="74" t="s">
        <v>2646</v>
      </c>
      <c r="H177" s="74" t="s">
        <v>2647</v>
      </c>
      <c r="I177" s="74"/>
      <c r="J177" s="74" t="s">
        <v>2648</v>
      </c>
      <c r="K177" s="74" t="s">
        <v>2649</v>
      </c>
      <c r="L177" s="74" t="s">
        <v>2650</v>
      </c>
      <c r="M177" s="74" t="s">
        <v>94</v>
      </c>
      <c r="N177" s="74" t="s">
        <v>94</v>
      </c>
      <c r="O177" s="74" t="s">
        <v>94</v>
      </c>
      <c r="P177" s="74" t="s">
        <v>94</v>
      </c>
      <c r="Q177" s="74" t="s">
        <v>102</v>
      </c>
      <c r="R177" s="74" t="s">
        <v>94</v>
      </c>
      <c r="S177" s="74" t="s">
        <v>94</v>
      </c>
      <c r="T177" s="74" t="s">
        <v>102</v>
      </c>
      <c r="U177" s="74"/>
      <c r="V177" s="74" t="s">
        <v>2651</v>
      </c>
      <c r="W177" s="74" t="s">
        <v>2652</v>
      </c>
      <c r="X177" s="74" t="s">
        <v>94</v>
      </c>
      <c r="Y177" s="74" t="s">
        <v>94</v>
      </c>
      <c r="Z177" s="74" t="s">
        <v>94</v>
      </c>
      <c r="AA177" s="74" t="s">
        <v>94</v>
      </c>
      <c r="AB177" s="74" t="s">
        <v>94</v>
      </c>
      <c r="AC177" s="74" t="s">
        <v>102</v>
      </c>
      <c r="AD177" s="74" t="s">
        <v>2653</v>
      </c>
      <c r="AE177" s="74" t="s">
        <v>106</v>
      </c>
      <c r="AF177" s="74"/>
      <c r="AG177" s="74" t="s">
        <v>94</v>
      </c>
      <c r="AH177" s="74" t="s">
        <v>94</v>
      </c>
      <c r="AI177" s="74" t="s">
        <v>102</v>
      </c>
      <c r="AJ177" s="74" t="s">
        <v>94</v>
      </c>
      <c r="AK177" s="74" t="s">
        <v>94</v>
      </c>
      <c r="AL177" s="74" t="s">
        <v>102</v>
      </c>
      <c r="AM177" s="74" t="s">
        <v>102</v>
      </c>
      <c r="AN177" s="74"/>
      <c r="AO177" s="74" t="s">
        <v>2654</v>
      </c>
      <c r="AP177" s="74" t="s">
        <v>128</v>
      </c>
      <c r="AQ177" s="74" t="s">
        <v>2655</v>
      </c>
      <c r="AR177" s="74" t="s">
        <v>2656</v>
      </c>
      <c r="AS177" s="74" t="s">
        <v>2657</v>
      </c>
      <c r="AT177" s="74" t="s">
        <v>112</v>
      </c>
    </row>
    <row r="178" spans="1:46" ht="15" customHeight="1" x14ac:dyDescent="0.25">
      <c r="A178" s="67">
        <v>184</v>
      </c>
      <c r="B178" s="69"/>
      <c r="C178" s="90">
        <v>46188.720138888886</v>
      </c>
      <c r="D178" s="75" t="s">
        <v>94</v>
      </c>
      <c r="E178" s="75" t="s">
        <v>989</v>
      </c>
      <c r="F178" s="75" t="s">
        <v>990</v>
      </c>
      <c r="G178" s="75" t="s">
        <v>2658</v>
      </c>
      <c r="H178" s="75" t="s">
        <v>992</v>
      </c>
      <c r="I178" s="75" t="s">
        <v>993</v>
      </c>
      <c r="J178" s="75" t="s">
        <v>994</v>
      </c>
      <c r="K178" s="75" t="s">
        <v>2659</v>
      </c>
      <c r="L178" s="75" t="s">
        <v>2660</v>
      </c>
      <c r="M178" s="75" t="s">
        <v>94</v>
      </c>
      <c r="N178" s="75" t="s">
        <v>94</v>
      </c>
      <c r="O178" s="75" t="s">
        <v>94</v>
      </c>
      <c r="P178" s="75" t="s">
        <v>94</v>
      </c>
      <c r="Q178" s="75" t="s">
        <v>102</v>
      </c>
      <c r="R178" s="75" t="s">
        <v>102</v>
      </c>
      <c r="S178" s="75" t="s">
        <v>102</v>
      </c>
      <c r="T178" s="75" t="s">
        <v>94</v>
      </c>
      <c r="U178" s="75" t="s">
        <v>2661</v>
      </c>
      <c r="V178" s="75" t="s">
        <v>2662</v>
      </c>
      <c r="W178" s="75" t="s">
        <v>2663</v>
      </c>
      <c r="X178" s="75" t="s">
        <v>102</v>
      </c>
      <c r="Y178" s="75" t="s">
        <v>94</v>
      </c>
      <c r="Z178" s="75" t="s">
        <v>102</v>
      </c>
      <c r="AA178" s="75" t="s">
        <v>102</v>
      </c>
      <c r="AB178" s="75" t="s">
        <v>94</v>
      </c>
      <c r="AC178" s="75" t="s">
        <v>102</v>
      </c>
      <c r="AD178" s="75" t="s">
        <v>2664</v>
      </c>
      <c r="AE178" s="75" t="s">
        <v>125</v>
      </c>
      <c r="AF178" s="75" t="s">
        <v>2665</v>
      </c>
      <c r="AG178" s="75" t="s">
        <v>94</v>
      </c>
      <c r="AH178" s="75" t="s">
        <v>94</v>
      </c>
      <c r="AI178" s="75" t="s">
        <v>102</v>
      </c>
      <c r="AJ178" s="75" t="s">
        <v>102</v>
      </c>
      <c r="AK178" s="75" t="s">
        <v>94</v>
      </c>
      <c r="AL178" s="75" t="s">
        <v>102</v>
      </c>
      <c r="AM178" s="75" t="s">
        <v>102</v>
      </c>
      <c r="AN178" s="75"/>
      <c r="AO178" s="75" t="s">
        <v>2666</v>
      </c>
      <c r="AP178" s="75" t="s">
        <v>570</v>
      </c>
      <c r="AQ178" s="75" t="s">
        <v>2667</v>
      </c>
      <c r="AR178" s="75" t="s">
        <v>2668</v>
      </c>
      <c r="AS178" s="75" t="s">
        <v>2669</v>
      </c>
      <c r="AT178" s="75" t="s">
        <v>112</v>
      </c>
    </row>
    <row r="179" spans="1:46" ht="15" customHeight="1" x14ac:dyDescent="0.25">
      <c r="A179" s="67">
        <v>185</v>
      </c>
      <c r="B179" s="69"/>
      <c r="C179" s="87">
        <v>46192.689583333333</v>
      </c>
      <c r="D179" s="10" t="s">
        <v>94</v>
      </c>
      <c r="E179" s="10" t="s">
        <v>2670</v>
      </c>
      <c r="F179" s="10" t="s">
        <v>2671</v>
      </c>
      <c r="G179" s="10" t="s">
        <v>2672</v>
      </c>
      <c r="H179" s="10" t="s">
        <v>2673</v>
      </c>
      <c r="I179" s="10" t="s">
        <v>2674</v>
      </c>
      <c r="J179" s="10" t="s">
        <v>2675</v>
      </c>
      <c r="K179" s="10" t="s">
        <v>2676</v>
      </c>
      <c r="L179" s="10" t="s">
        <v>2677</v>
      </c>
      <c r="M179" s="10" t="s">
        <v>94</v>
      </c>
      <c r="N179" s="10" t="s">
        <v>102</v>
      </c>
      <c r="O179" s="10" t="s">
        <v>102</v>
      </c>
      <c r="P179" s="10" t="s">
        <v>102</v>
      </c>
      <c r="Q179" s="10" t="s">
        <v>102</v>
      </c>
      <c r="R179" s="10" t="s">
        <v>102</v>
      </c>
      <c r="S179" s="10" t="s">
        <v>94</v>
      </c>
      <c r="T179" s="10" t="s">
        <v>102</v>
      </c>
      <c r="U179" s="10"/>
      <c r="V179" s="10" t="s">
        <v>2678</v>
      </c>
      <c r="W179" s="10" t="s">
        <v>2679</v>
      </c>
      <c r="X179" s="10" t="s">
        <v>102</v>
      </c>
      <c r="Y179" s="10" t="s">
        <v>94</v>
      </c>
      <c r="Z179" s="10" t="s">
        <v>102</v>
      </c>
      <c r="AA179" s="10" t="s">
        <v>102</v>
      </c>
      <c r="AB179" s="10" t="s">
        <v>94</v>
      </c>
      <c r="AC179" s="10" t="s">
        <v>102</v>
      </c>
      <c r="AD179" s="10" t="s">
        <v>2680</v>
      </c>
      <c r="AE179" s="10" t="s">
        <v>106</v>
      </c>
      <c r="AF179" s="10"/>
      <c r="AG179" s="10" t="s">
        <v>94</v>
      </c>
      <c r="AH179" s="10" t="s">
        <v>102</v>
      </c>
      <c r="AI179" s="10" t="s">
        <v>102</v>
      </c>
      <c r="AJ179" s="10" t="s">
        <v>102</v>
      </c>
      <c r="AK179" s="10" t="s">
        <v>102</v>
      </c>
      <c r="AL179" s="10" t="s">
        <v>102</v>
      </c>
      <c r="AM179" s="10" t="s">
        <v>102</v>
      </c>
      <c r="AN179" s="10"/>
      <c r="AO179" s="10" t="s">
        <v>183</v>
      </c>
      <c r="AP179" s="10" t="s">
        <v>570</v>
      </c>
      <c r="AQ179" s="10" t="s">
        <v>2681</v>
      </c>
      <c r="AR179" s="10" t="s">
        <v>2682</v>
      </c>
      <c r="AS179" s="10" t="s">
        <v>2683</v>
      </c>
      <c r="AT179" s="10" t="s">
        <v>112</v>
      </c>
    </row>
    <row r="180" spans="1:46" ht="15" customHeight="1" x14ac:dyDescent="0.25">
      <c r="A180" s="67">
        <v>186</v>
      </c>
      <c r="B180" s="69"/>
      <c r="C180" s="87">
        <v>46195.779861111114</v>
      </c>
      <c r="D180" s="10" t="s">
        <v>94</v>
      </c>
      <c r="E180" s="10" t="s">
        <v>2684</v>
      </c>
      <c r="F180" s="10" t="s">
        <v>2685</v>
      </c>
      <c r="G180" s="10" t="s">
        <v>249</v>
      </c>
      <c r="H180" s="10" t="s">
        <v>2686</v>
      </c>
      <c r="I180" s="10"/>
      <c r="J180" s="10" t="s">
        <v>2687</v>
      </c>
      <c r="K180" s="10" t="s">
        <v>2688</v>
      </c>
      <c r="L180" s="10" t="s">
        <v>2689</v>
      </c>
      <c r="M180" s="10" t="s">
        <v>94</v>
      </c>
      <c r="N180" s="10" t="s">
        <v>102</v>
      </c>
      <c r="O180" s="10" t="s">
        <v>102</v>
      </c>
      <c r="P180" s="10" t="s">
        <v>102</v>
      </c>
      <c r="Q180" s="10" t="s">
        <v>102</v>
      </c>
      <c r="R180" s="10" t="s">
        <v>94</v>
      </c>
      <c r="S180" s="10" t="s">
        <v>94</v>
      </c>
      <c r="T180" s="10" t="s">
        <v>94</v>
      </c>
      <c r="U180" s="10" t="s">
        <v>2690</v>
      </c>
      <c r="V180" s="10" t="s">
        <v>2691</v>
      </c>
      <c r="W180" s="10" t="s">
        <v>2692</v>
      </c>
      <c r="X180" s="10" t="s">
        <v>94</v>
      </c>
      <c r="Y180" s="10" t="s">
        <v>94</v>
      </c>
      <c r="Z180" s="10" t="s">
        <v>94</v>
      </c>
      <c r="AA180" s="10" t="s">
        <v>94</v>
      </c>
      <c r="AB180" s="10" t="s">
        <v>94</v>
      </c>
      <c r="AC180" s="10" t="s">
        <v>102</v>
      </c>
      <c r="AD180" s="10" t="s">
        <v>2693</v>
      </c>
      <c r="AE180" s="10" t="s">
        <v>125</v>
      </c>
      <c r="AF180" s="10" t="s">
        <v>2694</v>
      </c>
      <c r="AG180" s="10" t="s">
        <v>94</v>
      </c>
      <c r="AH180" s="10" t="s">
        <v>94</v>
      </c>
      <c r="AI180" s="10" t="s">
        <v>94</v>
      </c>
      <c r="AJ180" s="10" t="s">
        <v>102</v>
      </c>
      <c r="AK180" s="10" t="s">
        <v>102</v>
      </c>
      <c r="AL180" s="10" t="s">
        <v>94</v>
      </c>
      <c r="AM180" s="10" t="s">
        <v>94</v>
      </c>
      <c r="AN180" s="10" t="s">
        <v>2695</v>
      </c>
      <c r="AO180" s="10" t="s">
        <v>183</v>
      </c>
      <c r="AP180" s="10" t="s">
        <v>276</v>
      </c>
      <c r="AQ180" s="10" t="s">
        <v>2696</v>
      </c>
      <c r="AR180" s="10" t="s">
        <v>2697</v>
      </c>
      <c r="AS180" s="10" t="s">
        <v>2698</v>
      </c>
      <c r="AT180" s="10" t="s">
        <v>112</v>
      </c>
    </row>
    <row r="181" spans="1:46" ht="15" customHeight="1" x14ac:dyDescent="0.25">
      <c r="A181" s="67">
        <v>187</v>
      </c>
      <c r="B181" s="69"/>
      <c r="C181" s="87">
        <v>46196.845138888886</v>
      </c>
      <c r="D181" s="10" t="s">
        <v>94</v>
      </c>
      <c r="E181" s="10" t="s">
        <v>2699</v>
      </c>
      <c r="F181" s="10" t="s">
        <v>2700</v>
      </c>
      <c r="G181" s="10" t="s">
        <v>2701</v>
      </c>
      <c r="H181" s="10" t="s">
        <v>2702</v>
      </c>
      <c r="I181" s="16">
        <v>8670000000</v>
      </c>
      <c r="J181" s="10" t="s">
        <v>2703</v>
      </c>
      <c r="K181" s="10" t="s">
        <v>2704</v>
      </c>
      <c r="L181" s="10" t="s">
        <v>2705</v>
      </c>
      <c r="M181" s="10" t="s">
        <v>94</v>
      </c>
      <c r="N181" s="10" t="s">
        <v>94</v>
      </c>
      <c r="O181" s="10" t="s">
        <v>94</v>
      </c>
      <c r="P181" s="10" t="s">
        <v>102</v>
      </c>
      <c r="Q181" s="10" t="s">
        <v>102</v>
      </c>
      <c r="R181" s="10" t="s">
        <v>94</v>
      </c>
      <c r="S181" s="10" t="s">
        <v>94</v>
      </c>
      <c r="T181" s="10" t="s">
        <v>94</v>
      </c>
      <c r="U181" s="10" t="s">
        <v>2706</v>
      </c>
      <c r="V181" s="10" t="s">
        <v>2707</v>
      </c>
      <c r="W181" s="10" t="s">
        <v>2708</v>
      </c>
      <c r="X181" s="10" t="s">
        <v>102</v>
      </c>
      <c r="Y181" s="10" t="s">
        <v>102</v>
      </c>
      <c r="Z181" s="10" t="s">
        <v>102</v>
      </c>
      <c r="AA181" s="10" t="s">
        <v>102</v>
      </c>
      <c r="AB181" s="10" t="s">
        <v>102</v>
      </c>
      <c r="AC181" s="10" t="s">
        <v>94</v>
      </c>
      <c r="AD181" s="10"/>
      <c r="AE181" s="10" t="s">
        <v>106</v>
      </c>
      <c r="AF181" s="10"/>
      <c r="AG181" s="10" t="s">
        <v>102</v>
      </c>
      <c r="AH181" s="10" t="s">
        <v>94</v>
      </c>
      <c r="AI181" s="10" t="s">
        <v>102</v>
      </c>
      <c r="AJ181" s="10" t="s">
        <v>102</v>
      </c>
      <c r="AK181" s="10" t="s">
        <v>102</v>
      </c>
      <c r="AL181" s="10" t="s">
        <v>102</v>
      </c>
      <c r="AM181" s="10" t="s">
        <v>102</v>
      </c>
      <c r="AN181" s="10"/>
      <c r="AO181" s="10" t="s">
        <v>183</v>
      </c>
      <c r="AP181" s="10" t="s">
        <v>276</v>
      </c>
      <c r="AQ181" s="10" t="s">
        <v>2709</v>
      </c>
      <c r="AR181" s="10" t="s">
        <v>2710</v>
      </c>
      <c r="AS181" s="10" t="s">
        <v>2711</v>
      </c>
      <c r="AT181" s="10" t="s">
        <v>112</v>
      </c>
    </row>
    <row r="182" spans="1:46" ht="15" customHeight="1" x14ac:dyDescent="0.25">
      <c r="A182" s="67">
        <v>188</v>
      </c>
      <c r="B182" s="69"/>
      <c r="C182" s="87">
        <v>46196.879166666666</v>
      </c>
      <c r="D182" s="10" t="s">
        <v>94</v>
      </c>
      <c r="E182" s="10" t="s">
        <v>2712</v>
      </c>
      <c r="F182" s="10" t="s">
        <v>2713</v>
      </c>
      <c r="G182" s="10" t="s">
        <v>2714</v>
      </c>
      <c r="H182" s="10" t="s">
        <v>2715</v>
      </c>
      <c r="I182" s="10" t="s">
        <v>2716</v>
      </c>
      <c r="J182" s="10" t="s">
        <v>2717</v>
      </c>
      <c r="K182" s="10" t="s">
        <v>2718</v>
      </c>
      <c r="L182" s="10" t="s">
        <v>2719</v>
      </c>
      <c r="M182" s="10" t="s">
        <v>102</v>
      </c>
      <c r="N182" s="10" t="s">
        <v>94</v>
      </c>
      <c r="O182" s="10" t="s">
        <v>94</v>
      </c>
      <c r="P182" s="10" t="s">
        <v>94</v>
      </c>
      <c r="Q182" s="10" t="s">
        <v>94</v>
      </c>
      <c r="R182" s="10" t="s">
        <v>102</v>
      </c>
      <c r="S182" s="10" t="s">
        <v>102</v>
      </c>
      <c r="T182" s="10" t="s">
        <v>102</v>
      </c>
      <c r="U182" s="10"/>
      <c r="V182" s="10" t="s">
        <v>2720</v>
      </c>
      <c r="W182" s="10" t="s">
        <v>2721</v>
      </c>
      <c r="X182" s="10" t="s">
        <v>94</v>
      </c>
      <c r="Y182" s="10" t="s">
        <v>94</v>
      </c>
      <c r="Z182" s="10" t="s">
        <v>102</v>
      </c>
      <c r="AA182" s="10" t="s">
        <v>102</v>
      </c>
      <c r="AB182" s="10" t="s">
        <v>94</v>
      </c>
      <c r="AC182" s="10" t="s">
        <v>102</v>
      </c>
      <c r="AD182" s="10" t="s">
        <v>2722</v>
      </c>
      <c r="AE182" s="10" t="s">
        <v>125</v>
      </c>
      <c r="AF182" s="10" t="s">
        <v>2723</v>
      </c>
      <c r="AG182" s="10" t="s">
        <v>94</v>
      </c>
      <c r="AH182" s="10" t="s">
        <v>102</v>
      </c>
      <c r="AI182" s="10" t="s">
        <v>102</v>
      </c>
      <c r="AJ182" s="10" t="s">
        <v>102</v>
      </c>
      <c r="AK182" s="10" t="s">
        <v>102</v>
      </c>
      <c r="AL182" s="10" t="s">
        <v>102</v>
      </c>
      <c r="AM182" s="10" t="s">
        <v>94</v>
      </c>
      <c r="AN182" s="10" t="s">
        <v>2724</v>
      </c>
      <c r="AO182" s="10" t="s">
        <v>183</v>
      </c>
      <c r="AP182" s="10" t="s">
        <v>276</v>
      </c>
      <c r="AQ182" s="10" t="s">
        <v>2725</v>
      </c>
      <c r="AR182" s="10" t="s">
        <v>2726</v>
      </c>
      <c r="AS182" s="10" t="s">
        <v>584</v>
      </c>
      <c r="AT182" s="10" t="s">
        <v>112</v>
      </c>
    </row>
    <row r="183" spans="1:46" ht="15" customHeight="1" x14ac:dyDescent="0.25">
      <c r="A183" s="67">
        <v>189</v>
      </c>
      <c r="B183" s="69"/>
      <c r="C183" s="87">
        <v>46196.936111111114</v>
      </c>
      <c r="D183" s="10" t="s">
        <v>94</v>
      </c>
      <c r="E183" s="10" t="s">
        <v>2727</v>
      </c>
      <c r="F183" s="10" t="s">
        <v>2728</v>
      </c>
      <c r="G183" s="10" t="s">
        <v>313</v>
      </c>
      <c r="H183" s="10" t="s">
        <v>2729</v>
      </c>
      <c r="I183" s="10" t="s">
        <v>2730</v>
      </c>
      <c r="J183" s="10" t="s">
        <v>2731</v>
      </c>
      <c r="K183" s="10" t="s">
        <v>2732</v>
      </c>
      <c r="L183" s="10" t="s">
        <v>2733</v>
      </c>
      <c r="M183" s="10" t="s">
        <v>102</v>
      </c>
      <c r="N183" s="10" t="s">
        <v>94</v>
      </c>
      <c r="O183" s="10" t="s">
        <v>94</v>
      </c>
      <c r="P183" s="10" t="s">
        <v>94</v>
      </c>
      <c r="Q183" s="10" t="s">
        <v>94</v>
      </c>
      <c r="R183" s="10" t="s">
        <v>94</v>
      </c>
      <c r="S183" s="10" t="s">
        <v>102</v>
      </c>
      <c r="T183" s="10" t="s">
        <v>102</v>
      </c>
      <c r="U183" s="10"/>
      <c r="V183" s="10" t="s">
        <v>2734</v>
      </c>
      <c r="W183" s="10" t="s">
        <v>2735</v>
      </c>
      <c r="X183" s="10" t="s">
        <v>102</v>
      </c>
      <c r="Y183" s="10" t="s">
        <v>94</v>
      </c>
      <c r="Z183" s="10" t="s">
        <v>94</v>
      </c>
      <c r="AA183" s="10" t="s">
        <v>94</v>
      </c>
      <c r="AB183" s="10" t="s">
        <v>94</v>
      </c>
      <c r="AC183" s="10" t="s">
        <v>102</v>
      </c>
      <c r="AD183" s="10" t="s">
        <v>2736</v>
      </c>
      <c r="AE183" s="10" t="s">
        <v>125</v>
      </c>
      <c r="AF183" s="10" t="s">
        <v>2737</v>
      </c>
      <c r="AG183" s="10" t="s">
        <v>94</v>
      </c>
      <c r="AH183" s="10" t="s">
        <v>94</v>
      </c>
      <c r="AI183" s="10" t="s">
        <v>94</v>
      </c>
      <c r="AJ183" s="10" t="s">
        <v>94</v>
      </c>
      <c r="AK183" s="10" t="s">
        <v>102</v>
      </c>
      <c r="AL183" s="10" t="s">
        <v>102</v>
      </c>
      <c r="AM183" s="10" t="s">
        <v>102</v>
      </c>
      <c r="AN183" s="10"/>
      <c r="AO183" s="10" t="s">
        <v>183</v>
      </c>
      <c r="AP183" s="10" t="s">
        <v>276</v>
      </c>
      <c r="AQ183" s="10" t="s">
        <v>2738</v>
      </c>
      <c r="AR183" s="10" t="s">
        <v>2739</v>
      </c>
      <c r="AS183" s="10" t="s">
        <v>2740</v>
      </c>
      <c r="AT183" s="10" t="s">
        <v>112</v>
      </c>
    </row>
    <row r="184" spans="1:46" ht="15" customHeight="1" x14ac:dyDescent="0.25">
      <c r="A184" s="67">
        <v>190</v>
      </c>
      <c r="B184" s="69"/>
      <c r="C184" s="87">
        <v>46198.549305555556</v>
      </c>
      <c r="D184" s="10" t="s">
        <v>94</v>
      </c>
      <c r="E184" s="10" t="s">
        <v>2741</v>
      </c>
      <c r="F184" s="10" t="s">
        <v>2742</v>
      </c>
      <c r="G184" s="10" t="s">
        <v>2743</v>
      </c>
      <c r="H184" s="10" t="s">
        <v>2744</v>
      </c>
      <c r="I184" s="16">
        <v>7330000000</v>
      </c>
      <c r="J184" s="10" t="s">
        <v>2745</v>
      </c>
      <c r="K184" s="10" t="s">
        <v>2746</v>
      </c>
      <c r="L184" s="10" t="s">
        <v>2747</v>
      </c>
      <c r="M184" s="10" t="s">
        <v>94</v>
      </c>
      <c r="N184" s="10" t="s">
        <v>94</v>
      </c>
      <c r="O184" s="10" t="s">
        <v>94</v>
      </c>
      <c r="P184" s="10" t="s">
        <v>94</v>
      </c>
      <c r="Q184" s="10" t="s">
        <v>94</v>
      </c>
      <c r="R184" s="10" t="s">
        <v>94</v>
      </c>
      <c r="S184" s="10" t="s">
        <v>94</v>
      </c>
      <c r="T184" s="10" t="s">
        <v>102</v>
      </c>
      <c r="U184" s="10"/>
      <c r="V184" s="10" t="s">
        <v>2748</v>
      </c>
      <c r="W184" s="10" t="s">
        <v>2749</v>
      </c>
      <c r="X184" s="10" t="s">
        <v>94</v>
      </c>
      <c r="Y184" s="10" t="s">
        <v>94</v>
      </c>
      <c r="Z184" s="10" t="s">
        <v>94</v>
      </c>
      <c r="AA184" s="10" t="s">
        <v>94</v>
      </c>
      <c r="AB184" s="10" t="s">
        <v>94</v>
      </c>
      <c r="AC184" s="10" t="s">
        <v>102</v>
      </c>
      <c r="AD184" s="10" t="s">
        <v>2750</v>
      </c>
      <c r="AE184" s="10" t="s">
        <v>125</v>
      </c>
      <c r="AF184" s="10" t="s">
        <v>2751</v>
      </c>
      <c r="AG184" s="10" t="s">
        <v>102</v>
      </c>
      <c r="AH184" s="10" t="s">
        <v>94</v>
      </c>
      <c r="AI184" s="10" t="s">
        <v>94</v>
      </c>
      <c r="AJ184" s="10" t="s">
        <v>102</v>
      </c>
      <c r="AK184" s="10" t="s">
        <v>102</v>
      </c>
      <c r="AL184" s="10" t="s">
        <v>94</v>
      </c>
      <c r="AM184" s="10" t="s">
        <v>102</v>
      </c>
      <c r="AN184" s="10"/>
      <c r="AO184" s="10" t="s">
        <v>2752</v>
      </c>
      <c r="AP184" s="10" t="s">
        <v>128</v>
      </c>
      <c r="AQ184" s="10" t="s">
        <v>2753</v>
      </c>
      <c r="AR184" s="10" t="s">
        <v>2754</v>
      </c>
      <c r="AS184" s="10" t="s">
        <v>2755</v>
      </c>
      <c r="AT184" s="10" t="s">
        <v>112</v>
      </c>
    </row>
    <row r="185" spans="1:46" ht="15" customHeight="1" x14ac:dyDescent="0.25">
      <c r="A185" s="67">
        <v>191</v>
      </c>
      <c r="B185" s="69"/>
      <c r="C185" s="88">
        <v>46198.84652777778</v>
      </c>
      <c r="D185" s="71" t="s">
        <v>94</v>
      </c>
      <c r="E185" s="71" t="s">
        <v>2756</v>
      </c>
      <c r="F185" s="71" t="s">
        <v>2757</v>
      </c>
      <c r="G185" s="71" t="s">
        <v>2758</v>
      </c>
      <c r="H185" s="71" t="s">
        <v>2759</v>
      </c>
      <c r="I185" s="71" t="s">
        <v>2760</v>
      </c>
      <c r="J185" s="71" t="s">
        <v>2761</v>
      </c>
      <c r="K185" s="71" t="s">
        <v>2762</v>
      </c>
      <c r="L185" s="71" t="s">
        <v>2763</v>
      </c>
      <c r="M185" s="71" t="s">
        <v>102</v>
      </c>
      <c r="N185" s="71" t="s">
        <v>94</v>
      </c>
      <c r="O185" s="71" t="s">
        <v>94</v>
      </c>
      <c r="P185" s="71" t="s">
        <v>94</v>
      </c>
      <c r="Q185" s="71" t="s">
        <v>102</v>
      </c>
      <c r="R185" s="71" t="s">
        <v>102</v>
      </c>
      <c r="S185" s="71" t="s">
        <v>102</v>
      </c>
      <c r="T185" s="71" t="s">
        <v>94</v>
      </c>
      <c r="U185" s="71" t="s">
        <v>2764</v>
      </c>
      <c r="V185" s="71" t="s">
        <v>2765</v>
      </c>
      <c r="W185" s="71" t="s">
        <v>2766</v>
      </c>
      <c r="X185" s="71" t="s">
        <v>94</v>
      </c>
      <c r="Y185" s="71" t="s">
        <v>102</v>
      </c>
      <c r="Z185" s="71" t="s">
        <v>94</v>
      </c>
      <c r="AA185" s="71" t="s">
        <v>102</v>
      </c>
      <c r="AB185" s="71" t="s">
        <v>102</v>
      </c>
      <c r="AC185" s="71" t="s">
        <v>102</v>
      </c>
      <c r="AD185" s="71" t="s">
        <v>2767</v>
      </c>
      <c r="AE185" s="71" t="s">
        <v>106</v>
      </c>
      <c r="AF185" s="71"/>
      <c r="AG185" s="71" t="s">
        <v>102</v>
      </c>
      <c r="AH185" s="71" t="s">
        <v>102</v>
      </c>
      <c r="AI185" s="71" t="s">
        <v>102</v>
      </c>
      <c r="AJ185" s="71" t="s">
        <v>102</v>
      </c>
      <c r="AK185" s="71" t="s">
        <v>102</v>
      </c>
      <c r="AL185" s="71" t="s">
        <v>102</v>
      </c>
      <c r="AM185" s="71" t="s">
        <v>94</v>
      </c>
      <c r="AN185" s="71" t="s">
        <v>2768</v>
      </c>
      <c r="AO185" s="71" t="s">
        <v>2769</v>
      </c>
      <c r="AP185" s="71" t="s">
        <v>128</v>
      </c>
      <c r="AQ185" s="71" t="s">
        <v>2770</v>
      </c>
      <c r="AR185" s="71" t="s">
        <v>2771</v>
      </c>
      <c r="AS185" s="71" t="s">
        <v>2772</v>
      </c>
      <c r="AT185" s="71" t="s">
        <v>112</v>
      </c>
    </row>
    <row r="186" spans="1:46" ht="15" customHeight="1" x14ac:dyDescent="0.25">
      <c r="A186" s="67">
        <v>192</v>
      </c>
      <c r="B186" s="69"/>
      <c r="C186" s="87">
        <v>46200.021527777775</v>
      </c>
      <c r="D186" s="10" t="s">
        <v>94</v>
      </c>
      <c r="E186" s="10" t="s">
        <v>2773</v>
      </c>
      <c r="F186" s="10" t="s">
        <v>2774</v>
      </c>
      <c r="G186" s="10" t="s">
        <v>2775</v>
      </c>
      <c r="H186" s="10" t="s">
        <v>2776</v>
      </c>
      <c r="I186" s="10" t="s">
        <v>2777</v>
      </c>
      <c r="J186" s="10" t="s">
        <v>2778</v>
      </c>
      <c r="K186" s="10" t="s">
        <v>2779</v>
      </c>
      <c r="L186" s="10" t="s">
        <v>2780</v>
      </c>
      <c r="M186" s="10" t="s">
        <v>94</v>
      </c>
      <c r="N186" s="10" t="s">
        <v>94</v>
      </c>
      <c r="O186" s="10" t="s">
        <v>94</v>
      </c>
      <c r="P186" s="10" t="s">
        <v>94</v>
      </c>
      <c r="Q186" s="10" t="s">
        <v>102</v>
      </c>
      <c r="R186" s="10" t="s">
        <v>94</v>
      </c>
      <c r="S186" s="10" t="s">
        <v>94</v>
      </c>
      <c r="T186" s="10" t="s">
        <v>102</v>
      </c>
      <c r="U186" s="10"/>
      <c r="V186" s="10" t="s">
        <v>2781</v>
      </c>
      <c r="W186" s="10"/>
      <c r="X186" s="10" t="s">
        <v>102</v>
      </c>
      <c r="Y186" s="10" t="s">
        <v>102</v>
      </c>
      <c r="Z186" s="10" t="s">
        <v>102</v>
      </c>
      <c r="AA186" s="10" t="s">
        <v>94</v>
      </c>
      <c r="AB186" s="10" t="s">
        <v>102</v>
      </c>
      <c r="AC186" s="10" t="s">
        <v>102</v>
      </c>
      <c r="AD186" s="10" t="s">
        <v>2782</v>
      </c>
      <c r="AE186" s="10" t="s">
        <v>106</v>
      </c>
      <c r="AF186" s="10"/>
      <c r="AG186" s="10" t="s">
        <v>102</v>
      </c>
      <c r="AH186" s="10" t="s">
        <v>94</v>
      </c>
      <c r="AI186" s="10" t="s">
        <v>102</v>
      </c>
      <c r="AJ186" s="10" t="s">
        <v>94</v>
      </c>
      <c r="AK186" s="10" t="s">
        <v>102</v>
      </c>
      <c r="AL186" s="10" t="s">
        <v>102</v>
      </c>
      <c r="AM186" s="10" t="s">
        <v>94</v>
      </c>
      <c r="AN186" s="10"/>
      <c r="AO186" s="10"/>
      <c r="AP186" s="10" t="s">
        <v>128</v>
      </c>
      <c r="AQ186" s="10" t="s">
        <v>2783</v>
      </c>
      <c r="AR186" s="10" t="s">
        <v>2784</v>
      </c>
      <c r="AS186" s="10" t="s">
        <v>2785</v>
      </c>
      <c r="AT186" s="10" t="s">
        <v>112</v>
      </c>
    </row>
    <row r="187" spans="1:46" ht="15" customHeight="1" x14ac:dyDescent="0.25">
      <c r="A187" s="67">
        <v>193</v>
      </c>
      <c r="B187" s="69"/>
      <c r="C187" s="87">
        <v>46201.988194444442</v>
      </c>
      <c r="D187" s="10" t="s">
        <v>94</v>
      </c>
      <c r="E187" s="10" t="s">
        <v>2786</v>
      </c>
      <c r="F187" s="10" t="s">
        <v>2787</v>
      </c>
      <c r="G187" s="10" t="s">
        <v>313</v>
      </c>
      <c r="H187" s="10" t="s">
        <v>2788</v>
      </c>
      <c r="I187" s="16">
        <v>3180000000</v>
      </c>
      <c r="J187" s="10"/>
      <c r="K187" s="10" t="s">
        <v>2789</v>
      </c>
      <c r="L187" s="10" t="s">
        <v>2790</v>
      </c>
      <c r="M187" s="10" t="s">
        <v>102</v>
      </c>
      <c r="N187" s="10" t="s">
        <v>94</v>
      </c>
      <c r="O187" s="10" t="s">
        <v>94</v>
      </c>
      <c r="P187" s="10" t="s">
        <v>102</v>
      </c>
      <c r="Q187" s="10" t="s">
        <v>102</v>
      </c>
      <c r="R187" s="10" t="s">
        <v>94</v>
      </c>
      <c r="S187" s="10" t="s">
        <v>94</v>
      </c>
      <c r="T187" s="10" t="s">
        <v>94</v>
      </c>
      <c r="U187" s="10" t="s">
        <v>2791</v>
      </c>
      <c r="V187" s="10" t="s">
        <v>2792</v>
      </c>
      <c r="W187" s="10" t="s">
        <v>2793</v>
      </c>
      <c r="X187" s="10" t="s">
        <v>102</v>
      </c>
      <c r="Y187" s="10" t="s">
        <v>94</v>
      </c>
      <c r="Z187" s="10" t="s">
        <v>102</v>
      </c>
      <c r="AA187" s="10" t="s">
        <v>102</v>
      </c>
      <c r="AB187" s="10" t="s">
        <v>102</v>
      </c>
      <c r="AC187" s="10" t="s">
        <v>102</v>
      </c>
      <c r="AD187" s="10" t="s">
        <v>2794</v>
      </c>
      <c r="AE187" s="10" t="s">
        <v>106</v>
      </c>
      <c r="AF187" s="10"/>
      <c r="AG187" s="10" t="s">
        <v>102</v>
      </c>
      <c r="AH187" s="10" t="s">
        <v>94</v>
      </c>
      <c r="AI187" s="10" t="s">
        <v>102</v>
      </c>
      <c r="AJ187" s="10" t="s">
        <v>102</v>
      </c>
      <c r="AK187" s="10" t="s">
        <v>94</v>
      </c>
      <c r="AL187" s="10" t="s">
        <v>102</v>
      </c>
      <c r="AM187" s="10" t="s">
        <v>94</v>
      </c>
      <c r="AN187" s="10" t="s">
        <v>2795</v>
      </c>
      <c r="AO187" s="10" t="s">
        <v>2796</v>
      </c>
      <c r="AP187" s="10" t="s">
        <v>128</v>
      </c>
      <c r="AQ187" s="10" t="s">
        <v>2797</v>
      </c>
      <c r="AR187" s="10" t="s">
        <v>2798</v>
      </c>
      <c r="AS187" s="10" t="s">
        <v>2799</v>
      </c>
      <c r="AT187" s="10" t="s">
        <v>112</v>
      </c>
    </row>
    <row r="188" spans="1:46" ht="15" customHeight="1" x14ac:dyDescent="0.25">
      <c r="A188" s="46">
        <v>194</v>
      </c>
      <c r="B188" s="69"/>
      <c r="C188" s="87">
        <v>46202.775694444441</v>
      </c>
      <c r="D188" s="10" t="s">
        <v>94</v>
      </c>
      <c r="E188" s="10" t="s">
        <v>2800</v>
      </c>
      <c r="F188" s="10" t="s">
        <v>2801</v>
      </c>
      <c r="G188" s="10" t="s">
        <v>513</v>
      </c>
      <c r="H188" s="10" t="s">
        <v>2802</v>
      </c>
      <c r="I188" s="10" t="s">
        <v>2803</v>
      </c>
      <c r="J188" s="10" t="s">
        <v>2804</v>
      </c>
      <c r="K188" s="10" t="s">
        <v>2805</v>
      </c>
      <c r="L188" s="10" t="s">
        <v>2806</v>
      </c>
      <c r="M188" s="10" t="s">
        <v>94</v>
      </c>
      <c r="N188" s="10" t="s">
        <v>102</v>
      </c>
      <c r="O188" s="10" t="s">
        <v>102</v>
      </c>
      <c r="P188" s="10" t="s">
        <v>94</v>
      </c>
      <c r="Q188" s="10" t="s">
        <v>102</v>
      </c>
      <c r="R188" s="10" t="s">
        <v>94</v>
      </c>
      <c r="S188" s="10" t="s">
        <v>102</v>
      </c>
      <c r="T188" s="10" t="s">
        <v>102</v>
      </c>
      <c r="U188" s="10"/>
      <c r="V188" s="10" t="s">
        <v>2807</v>
      </c>
      <c r="W188" s="10" t="s">
        <v>2808</v>
      </c>
      <c r="X188" s="10" t="s">
        <v>102</v>
      </c>
      <c r="Y188" s="10" t="s">
        <v>102</v>
      </c>
      <c r="Z188" s="10" t="s">
        <v>94</v>
      </c>
      <c r="AA188" s="10" t="s">
        <v>102</v>
      </c>
      <c r="AB188" s="10" t="s">
        <v>102</v>
      </c>
      <c r="AC188" s="10" t="s">
        <v>102</v>
      </c>
      <c r="AD188" s="10" t="s">
        <v>2809</v>
      </c>
      <c r="AE188" s="10" t="s">
        <v>125</v>
      </c>
      <c r="AF188" s="10" t="s">
        <v>2810</v>
      </c>
      <c r="AG188" s="10" t="s">
        <v>94</v>
      </c>
      <c r="AH188" s="10" t="s">
        <v>94</v>
      </c>
      <c r="AI188" s="10" t="s">
        <v>94</v>
      </c>
      <c r="AJ188" s="10" t="s">
        <v>102</v>
      </c>
      <c r="AK188" s="10" t="s">
        <v>102</v>
      </c>
      <c r="AL188" s="10" t="s">
        <v>102</v>
      </c>
      <c r="AM188" s="10" t="s">
        <v>102</v>
      </c>
      <c r="AN188" s="10"/>
      <c r="AO188" s="10" t="s">
        <v>2811</v>
      </c>
      <c r="AP188" s="10" t="s">
        <v>128</v>
      </c>
      <c r="AQ188" s="10" t="s">
        <v>2812</v>
      </c>
      <c r="AR188" s="10" t="s">
        <v>2813</v>
      </c>
      <c r="AS188" s="10" t="s">
        <v>2814</v>
      </c>
      <c r="AT188" s="10" t="s">
        <v>112</v>
      </c>
    </row>
    <row r="189" spans="1:46" ht="15" customHeight="1" x14ac:dyDescent="0.25">
      <c r="A189" s="46">
        <v>195</v>
      </c>
      <c r="B189" s="69"/>
      <c r="C189" s="87">
        <v>46203.604861111111</v>
      </c>
      <c r="D189" s="10" t="s">
        <v>94</v>
      </c>
      <c r="E189" s="10" t="s">
        <v>2815</v>
      </c>
      <c r="F189" s="10" t="s">
        <v>2816</v>
      </c>
      <c r="G189" s="10" t="s">
        <v>2817</v>
      </c>
      <c r="H189" s="10" t="s">
        <v>2818</v>
      </c>
      <c r="I189" s="10"/>
      <c r="J189" s="10" t="s">
        <v>2819</v>
      </c>
      <c r="K189" s="10" t="s">
        <v>2820</v>
      </c>
      <c r="L189" s="10" t="s">
        <v>2821</v>
      </c>
      <c r="M189" s="10" t="s">
        <v>94</v>
      </c>
      <c r="N189" s="10" t="s">
        <v>94</v>
      </c>
      <c r="O189" s="10" t="s">
        <v>94</v>
      </c>
      <c r="P189" s="10" t="s">
        <v>94</v>
      </c>
      <c r="Q189" s="10" t="s">
        <v>102</v>
      </c>
      <c r="R189" s="10" t="s">
        <v>94</v>
      </c>
      <c r="S189" s="10" t="s">
        <v>94</v>
      </c>
      <c r="T189" s="10" t="s">
        <v>102</v>
      </c>
      <c r="U189" s="10"/>
      <c r="V189" s="10" t="s">
        <v>2822</v>
      </c>
      <c r="W189" s="10"/>
      <c r="X189" s="10" t="s">
        <v>94</v>
      </c>
      <c r="Y189" s="10" t="s">
        <v>102</v>
      </c>
      <c r="Z189" s="10" t="s">
        <v>102</v>
      </c>
      <c r="AA189" s="10" t="s">
        <v>102</v>
      </c>
      <c r="AB189" s="10" t="s">
        <v>102</v>
      </c>
      <c r="AC189" s="10" t="s">
        <v>102</v>
      </c>
      <c r="AD189" s="10" t="s">
        <v>2823</v>
      </c>
      <c r="AE189" s="10" t="s">
        <v>125</v>
      </c>
      <c r="AF189" s="10" t="s">
        <v>2824</v>
      </c>
      <c r="AG189" s="10" t="s">
        <v>102</v>
      </c>
      <c r="AH189" s="10" t="s">
        <v>94</v>
      </c>
      <c r="AI189" s="10" t="s">
        <v>102</v>
      </c>
      <c r="AJ189" s="10" t="s">
        <v>102</v>
      </c>
      <c r="AK189" s="10" t="s">
        <v>102</v>
      </c>
      <c r="AL189" s="10" t="s">
        <v>102</v>
      </c>
      <c r="AM189" s="10" t="s">
        <v>94</v>
      </c>
      <c r="AN189" s="10" t="s">
        <v>2825</v>
      </c>
      <c r="AO189" s="10" t="s">
        <v>2826</v>
      </c>
      <c r="AP189" s="10" t="s">
        <v>570</v>
      </c>
      <c r="AQ189" s="10" t="s">
        <v>2827</v>
      </c>
      <c r="AR189" s="10" t="s">
        <v>2828</v>
      </c>
      <c r="AS189" s="10" t="s">
        <v>2829</v>
      </c>
      <c r="AT189" s="10" t="s">
        <v>112</v>
      </c>
    </row>
    <row r="190" spans="1:46" ht="15" customHeight="1" x14ac:dyDescent="0.25">
      <c r="A190" s="46">
        <v>196</v>
      </c>
      <c r="B190" s="69"/>
      <c r="C190" s="88">
        <v>46204.605555555558</v>
      </c>
      <c r="D190" s="71" t="s">
        <v>94</v>
      </c>
      <c r="E190" s="71" t="s">
        <v>2830</v>
      </c>
      <c r="F190" s="71" t="s">
        <v>2831</v>
      </c>
      <c r="G190" s="71" t="s">
        <v>2832</v>
      </c>
      <c r="H190" s="71" t="s">
        <v>2833</v>
      </c>
      <c r="I190" s="71" t="s">
        <v>2834</v>
      </c>
      <c r="J190" s="71" t="s">
        <v>2835</v>
      </c>
      <c r="K190" s="71" t="s">
        <v>2836</v>
      </c>
      <c r="L190" s="71" t="s">
        <v>2837</v>
      </c>
      <c r="M190" s="71" t="s">
        <v>102</v>
      </c>
      <c r="N190" s="71" t="s">
        <v>94</v>
      </c>
      <c r="O190" s="71" t="s">
        <v>94</v>
      </c>
      <c r="P190" s="71" t="s">
        <v>102</v>
      </c>
      <c r="Q190" s="71" t="s">
        <v>102</v>
      </c>
      <c r="R190" s="71" t="s">
        <v>102</v>
      </c>
      <c r="S190" s="71" t="s">
        <v>102</v>
      </c>
      <c r="T190" s="71" t="s">
        <v>94</v>
      </c>
      <c r="U190" s="71" t="s">
        <v>2838</v>
      </c>
      <c r="V190" s="71" t="s">
        <v>2839</v>
      </c>
      <c r="W190" s="71" t="s">
        <v>2840</v>
      </c>
      <c r="X190" s="71" t="s">
        <v>102</v>
      </c>
      <c r="Y190" s="71" t="s">
        <v>102</v>
      </c>
      <c r="Z190" s="71" t="s">
        <v>102</v>
      </c>
      <c r="AA190" s="71" t="s">
        <v>102</v>
      </c>
      <c r="AB190" s="71" t="s">
        <v>94</v>
      </c>
      <c r="AC190" s="71" t="s">
        <v>102</v>
      </c>
      <c r="AD190" s="71" t="s">
        <v>2841</v>
      </c>
      <c r="AE190" s="71" t="s">
        <v>106</v>
      </c>
      <c r="AF190" s="71"/>
      <c r="AG190" s="71" t="s">
        <v>102</v>
      </c>
      <c r="AH190" s="71" t="s">
        <v>94</v>
      </c>
      <c r="AI190" s="71" t="s">
        <v>102</v>
      </c>
      <c r="AJ190" s="71" t="s">
        <v>102</v>
      </c>
      <c r="AK190" s="71" t="s">
        <v>102</v>
      </c>
      <c r="AL190" s="71" t="s">
        <v>102</v>
      </c>
      <c r="AM190" s="71" t="s">
        <v>94</v>
      </c>
      <c r="AN190" s="71" t="s">
        <v>2842</v>
      </c>
      <c r="AO190" s="71" t="s">
        <v>2843</v>
      </c>
      <c r="AP190" s="71" t="s">
        <v>128</v>
      </c>
      <c r="AQ190" s="71" t="s">
        <v>2844</v>
      </c>
      <c r="AR190" s="71" t="s">
        <v>2845</v>
      </c>
      <c r="AS190" s="71" t="s">
        <v>2846</v>
      </c>
      <c r="AT190" s="71" t="s">
        <v>112</v>
      </c>
    </row>
    <row r="191" spans="1:46" ht="15" customHeight="1" x14ac:dyDescent="0.25">
      <c r="A191" s="46">
        <v>197</v>
      </c>
      <c r="B191" s="69"/>
      <c r="C191" s="87">
        <v>46210.878472222219</v>
      </c>
      <c r="D191" s="10" t="s">
        <v>94</v>
      </c>
      <c r="E191" s="10" t="s">
        <v>2847</v>
      </c>
      <c r="F191" s="10" t="s">
        <v>2848</v>
      </c>
      <c r="G191" s="10" t="s">
        <v>1205</v>
      </c>
      <c r="H191" s="10" t="s">
        <v>2849</v>
      </c>
      <c r="I191" s="16">
        <v>4800000000</v>
      </c>
      <c r="J191" s="10" t="s">
        <v>2850</v>
      </c>
      <c r="K191" s="10" t="s">
        <v>2851</v>
      </c>
      <c r="L191" s="10" t="s">
        <v>2852</v>
      </c>
      <c r="M191" s="10" t="s">
        <v>94</v>
      </c>
      <c r="N191" s="10" t="s">
        <v>102</v>
      </c>
      <c r="O191" s="10" t="s">
        <v>94</v>
      </c>
      <c r="P191" s="10" t="s">
        <v>94</v>
      </c>
      <c r="Q191" s="10" t="s">
        <v>102</v>
      </c>
      <c r="R191" s="10" t="s">
        <v>94</v>
      </c>
      <c r="S191" s="10" t="s">
        <v>94</v>
      </c>
      <c r="T191" s="10" t="s">
        <v>102</v>
      </c>
      <c r="U191" s="10"/>
      <c r="V191" s="10" t="s">
        <v>2853</v>
      </c>
      <c r="W191" s="10" t="s">
        <v>2854</v>
      </c>
      <c r="X191" s="10" t="s">
        <v>102</v>
      </c>
      <c r="Y191" s="10" t="s">
        <v>94</v>
      </c>
      <c r="Z191" s="10" t="s">
        <v>94</v>
      </c>
      <c r="AA191" s="10" t="s">
        <v>94</v>
      </c>
      <c r="AB191" s="10" t="s">
        <v>94</v>
      </c>
      <c r="AC191" s="10" t="s">
        <v>102</v>
      </c>
      <c r="AD191" s="10" t="s">
        <v>2855</v>
      </c>
      <c r="AE191" s="10" t="s">
        <v>106</v>
      </c>
      <c r="AF191" s="10"/>
      <c r="AG191" s="10" t="s">
        <v>102</v>
      </c>
      <c r="AH191" s="10" t="s">
        <v>94</v>
      </c>
      <c r="AI191" s="10" t="s">
        <v>102</v>
      </c>
      <c r="AJ191" s="10" t="s">
        <v>102</v>
      </c>
      <c r="AK191" s="10" t="s">
        <v>102</v>
      </c>
      <c r="AL191" s="10" t="s">
        <v>102</v>
      </c>
      <c r="AM191" s="10" t="s">
        <v>102</v>
      </c>
      <c r="AN191" s="10"/>
      <c r="AO191" s="10" t="s">
        <v>2856</v>
      </c>
      <c r="AP191" s="10" t="s">
        <v>128</v>
      </c>
      <c r="AQ191" s="10" t="s">
        <v>2857</v>
      </c>
      <c r="AR191" s="10" t="s">
        <v>2858</v>
      </c>
      <c r="AS191" s="10" t="s">
        <v>2859</v>
      </c>
      <c r="AT191" s="10" t="s">
        <v>112</v>
      </c>
    </row>
    <row r="192" spans="1:46" ht="15" customHeight="1" x14ac:dyDescent="0.25">
      <c r="A192" s="57">
        <v>198</v>
      </c>
      <c r="B192" s="69"/>
      <c r="C192" s="87">
        <v>46212.094444444447</v>
      </c>
      <c r="D192" s="10" t="s">
        <v>94</v>
      </c>
      <c r="E192" s="10" t="s">
        <v>2500</v>
      </c>
      <c r="F192" s="10" t="s">
        <v>2501</v>
      </c>
      <c r="G192" s="10" t="s">
        <v>513</v>
      </c>
      <c r="H192" s="10" t="s">
        <v>2502</v>
      </c>
      <c r="I192" s="10" t="s">
        <v>2503</v>
      </c>
      <c r="J192" s="10" t="s">
        <v>2504</v>
      </c>
      <c r="K192" s="10" t="s">
        <v>2860</v>
      </c>
      <c r="L192" s="10" t="s">
        <v>2861</v>
      </c>
      <c r="M192" s="10" t="s">
        <v>94</v>
      </c>
      <c r="N192" s="10" t="s">
        <v>94</v>
      </c>
      <c r="O192" s="10" t="s">
        <v>94</v>
      </c>
      <c r="P192" s="10" t="s">
        <v>94</v>
      </c>
      <c r="Q192" s="10" t="s">
        <v>102</v>
      </c>
      <c r="R192" s="10" t="s">
        <v>94</v>
      </c>
      <c r="S192" s="10" t="s">
        <v>94</v>
      </c>
      <c r="T192" s="10" t="s">
        <v>102</v>
      </c>
      <c r="U192" s="10"/>
      <c r="V192" s="10" t="s">
        <v>2862</v>
      </c>
      <c r="W192" s="10" t="s">
        <v>2863</v>
      </c>
      <c r="X192" s="10" t="s">
        <v>94</v>
      </c>
      <c r="Y192" s="10" t="s">
        <v>94</v>
      </c>
      <c r="Z192" s="10" t="s">
        <v>94</v>
      </c>
      <c r="AA192" s="10" t="s">
        <v>94</v>
      </c>
      <c r="AB192" s="10" t="s">
        <v>94</v>
      </c>
      <c r="AC192" s="10" t="s">
        <v>102</v>
      </c>
      <c r="AD192" s="10" t="s">
        <v>2864</v>
      </c>
      <c r="AE192" s="10" t="s">
        <v>106</v>
      </c>
      <c r="AF192" s="10"/>
      <c r="AG192" s="10" t="s">
        <v>102</v>
      </c>
      <c r="AH192" s="10" t="s">
        <v>94</v>
      </c>
      <c r="AI192" s="10" t="s">
        <v>102</v>
      </c>
      <c r="AJ192" s="10" t="s">
        <v>102</v>
      </c>
      <c r="AK192" s="10" t="s">
        <v>102</v>
      </c>
      <c r="AL192" s="10" t="s">
        <v>102</v>
      </c>
      <c r="AM192" s="10" t="s">
        <v>102</v>
      </c>
      <c r="AN192" s="10"/>
      <c r="AO192" s="10" t="s">
        <v>183</v>
      </c>
      <c r="AP192" s="10" t="s">
        <v>276</v>
      </c>
      <c r="AQ192" s="10" t="s">
        <v>2865</v>
      </c>
      <c r="AR192" s="10" t="s">
        <v>2866</v>
      </c>
      <c r="AS192" s="10" t="s">
        <v>584</v>
      </c>
      <c r="AT192" s="10" t="s">
        <v>112</v>
      </c>
    </row>
    <row r="193" spans="1:46" ht="15" customHeight="1" x14ac:dyDescent="0.25">
      <c r="A193" s="61">
        <v>199</v>
      </c>
      <c r="B193" s="69"/>
      <c r="C193" s="87">
        <v>46212.600694444445</v>
      </c>
      <c r="D193" s="10" t="s">
        <v>94</v>
      </c>
      <c r="E193" s="10" t="s">
        <v>2867</v>
      </c>
      <c r="F193" s="10" t="s">
        <v>2868</v>
      </c>
      <c r="G193" s="10" t="s">
        <v>2869</v>
      </c>
      <c r="H193" s="10" t="s">
        <v>2870</v>
      </c>
      <c r="I193" s="10" t="s">
        <v>2871</v>
      </c>
      <c r="J193" s="10" t="s">
        <v>2872</v>
      </c>
      <c r="K193" s="10" t="s">
        <v>2873</v>
      </c>
      <c r="L193" s="10" t="s">
        <v>2874</v>
      </c>
      <c r="M193" s="10" t="s">
        <v>102</v>
      </c>
      <c r="N193" s="10" t="s">
        <v>94</v>
      </c>
      <c r="O193" s="10" t="s">
        <v>94</v>
      </c>
      <c r="P193" s="10" t="s">
        <v>102</v>
      </c>
      <c r="Q193" s="10" t="s">
        <v>102</v>
      </c>
      <c r="R193" s="10" t="s">
        <v>102</v>
      </c>
      <c r="S193" s="10" t="s">
        <v>102</v>
      </c>
      <c r="T193" s="10" t="s">
        <v>102</v>
      </c>
      <c r="U193" s="10"/>
      <c r="V193" s="10" t="s">
        <v>2875</v>
      </c>
      <c r="W193" s="10" t="s">
        <v>2876</v>
      </c>
      <c r="X193" s="10" t="s">
        <v>102</v>
      </c>
      <c r="Y193" s="10" t="s">
        <v>102</v>
      </c>
      <c r="Z193" s="10" t="s">
        <v>102</v>
      </c>
      <c r="AA193" s="10" t="s">
        <v>94</v>
      </c>
      <c r="AB193" s="10" t="s">
        <v>94</v>
      </c>
      <c r="AC193" s="10" t="s">
        <v>102</v>
      </c>
      <c r="AD193" s="10" t="s">
        <v>2877</v>
      </c>
      <c r="AE193" s="10" t="s">
        <v>106</v>
      </c>
      <c r="AF193" s="10"/>
      <c r="AG193" s="10" t="s">
        <v>102</v>
      </c>
      <c r="AH193" s="10" t="s">
        <v>102</v>
      </c>
      <c r="AI193" s="10" t="s">
        <v>102</v>
      </c>
      <c r="AJ193" s="10" t="s">
        <v>102</v>
      </c>
      <c r="AK193" s="10" t="s">
        <v>94</v>
      </c>
      <c r="AL193" s="10" t="s">
        <v>94</v>
      </c>
      <c r="AM193" s="10" t="s">
        <v>102</v>
      </c>
      <c r="AN193" s="10"/>
      <c r="AO193" s="10" t="s">
        <v>183</v>
      </c>
      <c r="AP193" s="10" t="s">
        <v>276</v>
      </c>
      <c r="AQ193" s="10" t="s">
        <v>2878</v>
      </c>
      <c r="AR193" s="10" t="s">
        <v>2879</v>
      </c>
      <c r="AS193" s="10" t="s">
        <v>2880</v>
      </c>
      <c r="AT193" s="10" t="s">
        <v>112</v>
      </c>
    </row>
    <row r="194" spans="1:46" ht="15" customHeight="1" x14ac:dyDescent="0.25">
      <c r="A194" s="67">
        <v>200</v>
      </c>
      <c r="B194" s="69"/>
      <c r="C194" s="88">
        <v>46212.642361111109</v>
      </c>
      <c r="D194" s="71" t="s">
        <v>94</v>
      </c>
      <c r="E194" s="71" t="s">
        <v>2881</v>
      </c>
      <c r="F194" s="71" t="s">
        <v>2882</v>
      </c>
      <c r="G194" s="71" t="s">
        <v>2883</v>
      </c>
      <c r="H194" s="71" t="s">
        <v>2884</v>
      </c>
      <c r="I194" s="73">
        <v>3180000000</v>
      </c>
      <c r="J194" s="71" t="s">
        <v>2885</v>
      </c>
      <c r="K194" s="71" t="s">
        <v>2886</v>
      </c>
      <c r="L194" s="71" t="s">
        <v>2887</v>
      </c>
      <c r="M194" s="71" t="s">
        <v>94</v>
      </c>
      <c r="N194" s="71" t="s">
        <v>94</v>
      </c>
      <c r="O194" s="71" t="s">
        <v>94</v>
      </c>
      <c r="P194" s="71" t="s">
        <v>94</v>
      </c>
      <c r="Q194" s="71" t="s">
        <v>94</v>
      </c>
      <c r="R194" s="71" t="s">
        <v>94</v>
      </c>
      <c r="S194" s="71" t="s">
        <v>94</v>
      </c>
      <c r="T194" s="71" t="s">
        <v>94</v>
      </c>
      <c r="U194" s="71" t="s">
        <v>2888</v>
      </c>
      <c r="V194" s="71" t="s">
        <v>2889</v>
      </c>
      <c r="W194" s="71" t="s">
        <v>2890</v>
      </c>
      <c r="X194" s="71" t="s">
        <v>94</v>
      </c>
      <c r="Y194" s="71" t="s">
        <v>94</v>
      </c>
      <c r="Z194" s="71" t="s">
        <v>94</v>
      </c>
      <c r="AA194" s="71" t="s">
        <v>94</v>
      </c>
      <c r="AB194" s="71" t="s">
        <v>94</v>
      </c>
      <c r="AC194" s="71" t="s">
        <v>102</v>
      </c>
      <c r="AD194" s="71" t="s">
        <v>2891</v>
      </c>
      <c r="AE194" s="71" t="s">
        <v>106</v>
      </c>
      <c r="AF194" s="71"/>
      <c r="AG194" s="71" t="s">
        <v>94</v>
      </c>
      <c r="AH194" s="71" t="s">
        <v>94</v>
      </c>
      <c r="AI194" s="71" t="s">
        <v>94</v>
      </c>
      <c r="AJ194" s="71" t="s">
        <v>94</v>
      </c>
      <c r="AK194" s="71" t="s">
        <v>94</v>
      </c>
      <c r="AL194" s="71" t="s">
        <v>94</v>
      </c>
      <c r="AM194" s="71" t="s">
        <v>94</v>
      </c>
      <c r="AN194" s="71" t="s">
        <v>2892</v>
      </c>
      <c r="AO194" s="71" t="s">
        <v>2893</v>
      </c>
      <c r="AP194" s="71" t="s">
        <v>128</v>
      </c>
      <c r="AQ194" s="71" t="s">
        <v>2894</v>
      </c>
      <c r="AR194" s="71" t="s">
        <v>2895</v>
      </c>
      <c r="AS194" s="71" t="s">
        <v>2896</v>
      </c>
      <c r="AT194" s="71" t="s">
        <v>112</v>
      </c>
    </row>
    <row r="195" spans="1:46" ht="15" customHeight="1" x14ac:dyDescent="0.25">
      <c r="A195" s="67">
        <v>201</v>
      </c>
      <c r="B195" s="69"/>
      <c r="C195" s="87">
        <v>46216.865277777775</v>
      </c>
      <c r="D195" s="10" t="s">
        <v>94</v>
      </c>
      <c r="E195" s="10" t="s">
        <v>2897</v>
      </c>
      <c r="F195" s="10" t="s">
        <v>2898</v>
      </c>
      <c r="G195" s="10" t="s">
        <v>2548</v>
      </c>
      <c r="H195" s="10" t="s">
        <v>2899</v>
      </c>
      <c r="I195" s="10" t="s">
        <v>2900</v>
      </c>
      <c r="J195" s="10" t="s">
        <v>2901</v>
      </c>
      <c r="K195" s="10" t="s">
        <v>2902</v>
      </c>
      <c r="L195" s="10" t="s">
        <v>2903</v>
      </c>
      <c r="M195" s="10" t="s">
        <v>94</v>
      </c>
      <c r="N195" s="10" t="s">
        <v>94</v>
      </c>
      <c r="O195" s="10" t="s">
        <v>94</v>
      </c>
      <c r="P195" s="10" t="s">
        <v>94</v>
      </c>
      <c r="Q195" s="10" t="s">
        <v>102</v>
      </c>
      <c r="R195" s="10" t="s">
        <v>94</v>
      </c>
      <c r="S195" s="10" t="s">
        <v>94</v>
      </c>
      <c r="T195" s="10" t="s">
        <v>102</v>
      </c>
      <c r="U195" s="10"/>
      <c r="V195" s="10" t="s">
        <v>2904</v>
      </c>
      <c r="W195" s="10" t="s">
        <v>2905</v>
      </c>
      <c r="X195" s="10" t="s">
        <v>94</v>
      </c>
      <c r="Y195" s="10" t="s">
        <v>94</v>
      </c>
      <c r="Z195" s="10" t="s">
        <v>94</v>
      </c>
      <c r="AA195" s="10" t="s">
        <v>94</v>
      </c>
      <c r="AB195" s="10" t="s">
        <v>94</v>
      </c>
      <c r="AC195" s="10" t="s">
        <v>102</v>
      </c>
      <c r="AD195" s="10" t="s">
        <v>2906</v>
      </c>
      <c r="AE195" s="10" t="s">
        <v>125</v>
      </c>
      <c r="AF195" s="10" t="s">
        <v>2907</v>
      </c>
      <c r="AG195" s="10" t="s">
        <v>94</v>
      </c>
      <c r="AH195" s="10" t="s">
        <v>94</v>
      </c>
      <c r="AI195" s="10" t="s">
        <v>94</v>
      </c>
      <c r="AJ195" s="10" t="s">
        <v>102</v>
      </c>
      <c r="AK195" s="10" t="s">
        <v>94</v>
      </c>
      <c r="AL195" s="10" t="s">
        <v>102</v>
      </c>
      <c r="AM195" s="10" t="s">
        <v>102</v>
      </c>
      <c r="AN195" s="10"/>
      <c r="AO195" s="10" t="s">
        <v>2908</v>
      </c>
      <c r="AP195" s="10" t="s">
        <v>128</v>
      </c>
      <c r="AQ195" s="10" t="s">
        <v>2909</v>
      </c>
      <c r="AR195" s="10" t="s">
        <v>2910</v>
      </c>
      <c r="AS195" s="10" t="s">
        <v>2911</v>
      </c>
      <c r="AT195" s="10" t="s">
        <v>112</v>
      </c>
    </row>
    <row r="196" spans="1:46" ht="15" customHeight="1" x14ac:dyDescent="0.25">
      <c r="A196" s="67">
        <v>202</v>
      </c>
      <c r="B196" s="69"/>
      <c r="C196" s="87">
        <v>46217.05</v>
      </c>
      <c r="D196" s="10" t="s">
        <v>94</v>
      </c>
      <c r="E196" s="10" t="s">
        <v>2912</v>
      </c>
      <c r="F196" s="10" t="s">
        <v>2913</v>
      </c>
      <c r="G196" s="10" t="s">
        <v>249</v>
      </c>
      <c r="H196" s="10" t="s">
        <v>2914</v>
      </c>
      <c r="I196" s="16">
        <v>9550000000</v>
      </c>
      <c r="J196" s="10" t="s">
        <v>2915</v>
      </c>
      <c r="K196" s="10" t="s">
        <v>2916</v>
      </c>
      <c r="L196" s="10" t="s">
        <v>2917</v>
      </c>
      <c r="M196" s="10" t="s">
        <v>94</v>
      </c>
      <c r="N196" s="10" t="s">
        <v>94</v>
      </c>
      <c r="O196" s="10" t="s">
        <v>94</v>
      </c>
      <c r="P196" s="10" t="s">
        <v>94</v>
      </c>
      <c r="Q196" s="10" t="s">
        <v>102</v>
      </c>
      <c r="R196" s="10" t="s">
        <v>94</v>
      </c>
      <c r="S196" s="10" t="s">
        <v>94</v>
      </c>
      <c r="T196" s="10" t="s">
        <v>102</v>
      </c>
      <c r="U196" s="10"/>
      <c r="V196" s="10" t="s">
        <v>2918</v>
      </c>
      <c r="W196" s="10" t="s">
        <v>2919</v>
      </c>
      <c r="X196" s="10" t="s">
        <v>94</v>
      </c>
      <c r="Y196" s="10" t="s">
        <v>94</v>
      </c>
      <c r="Z196" s="10" t="s">
        <v>94</v>
      </c>
      <c r="AA196" s="10" t="s">
        <v>94</v>
      </c>
      <c r="AB196" s="10" t="s">
        <v>94</v>
      </c>
      <c r="AC196" s="10" t="s">
        <v>102</v>
      </c>
      <c r="AD196" s="10" t="s">
        <v>2920</v>
      </c>
      <c r="AE196" s="10" t="s">
        <v>106</v>
      </c>
      <c r="AF196" s="10"/>
      <c r="AG196" s="10" t="s">
        <v>94</v>
      </c>
      <c r="AH196" s="10" t="s">
        <v>94</v>
      </c>
      <c r="AI196" s="10" t="s">
        <v>94</v>
      </c>
      <c r="AJ196" s="10" t="s">
        <v>94</v>
      </c>
      <c r="AK196" s="10" t="s">
        <v>94</v>
      </c>
      <c r="AL196" s="10" t="s">
        <v>102</v>
      </c>
      <c r="AM196" s="10" t="s">
        <v>94</v>
      </c>
      <c r="AN196" s="10" t="s">
        <v>2921</v>
      </c>
      <c r="AO196" s="10" t="s">
        <v>2922</v>
      </c>
      <c r="AP196" s="10" t="s">
        <v>128</v>
      </c>
      <c r="AQ196" s="10" t="s">
        <v>2923</v>
      </c>
      <c r="AR196" s="10" t="s">
        <v>2924</v>
      </c>
      <c r="AS196" s="10" t="s">
        <v>2925</v>
      </c>
      <c r="AT196" s="10" t="s">
        <v>112</v>
      </c>
    </row>
    <row r="197" spans="1:46" ht="15" customHeight="1" x14ac:dyDescent="0.25">
      <c r="A197" s="67">
        <v>203</v>
      </c>
      <c r="B197" s="69"/>
      <c r="C197" s="87">
        <v>46219.814583333333</v>
      </c>
      <c r="D197" s="10" t="s">
        <v>94</v>
      </c>
      <c r="E197" s="10" t="s">
        <v>2926</v>
      </c>
      <c r="F197" s="10" t="s">
        <v>2927</v>
      </c>
      <c r="G197" s="10" t="s">
        <v>2928</v>
      </c>
      <c r="H197" s="10" t="s">
        <v>2929</v>
      </c>
      <c r="I197" s="16">
        <v>9500000000</v>
      </c>
      <c r="J197" s="10" t="s">
        <v>2930</v>
      </c>
      <c r="K197" s="10" t="s">
        <v>2931</v>
      </c>
      <c r="L197" s="10" t="s">
        <v>2932</v>
      </c>
      <c r="M197" s="10" t="s">
        <v>94</v>
      </c>
      <c r="N197" s="10" t="s">
        <v>94</v>
      </c>
      <c r="O197" s="10" t="s">
        <v>94</v>
      </c>
      <c r="P197" s="10" t="s">
        <v>94</v>
      </c>
      <c r="Q197" s="10" t="s">
        <v>102</v>
      </c>
      <c r="R197" s="10" t="s">
        <v>94</v>
      </c>
      <c r="S197" s="10" t="s">
        <v>94</v>
      </c>
      <c r="T197" s="10" t="s">
        <v>102</v>
      </c>
      <c r="U197" s="10"/>
      <c r="V197" s="10" t="s">
        <v>2933</v>
      </c>
      <c r="W197" s="10" t="s">
        <v>2934</v>
      </c>
      <c r="X197" s="10" t="s">
        <v>94</v>
      </c>
      <c r="Y197" s="10" t="s">
        <v>94</v>
      </c>
      <c r="Z197" s="10" t="s">
        <v>94</v>
      </c>
      <c r="AA197" s="10" t="s">
        <v>94</v>
      </c>
      <c r="AB197" s="10" t="s">
        <v>94</v>
      </c>
      <c r="AC197" s="10" t="s">
        <v>102</v>
      </c>
      <c r="AD197" s="10" t="s">
        <v>2935</v>
      </c>
      <c r="AE197" s="10" t="s">
        <v>106</v>
      </c>
      <c r="AF197" s="10"/>
      <c r="AG197" s="10" t="s">
        <v>102</v>
      </c>
      <c r="AH197" s="10" t="s">
        <v>94</v>
      </c>
      <c r="AI197" s="10" t="s">
        <v>102</v>
      </c>
      <c r="AJ197" s="10" t="s">
        <v>94</v>
      </c>
      <c r="AK197" s="10" t="s">
        <v>94</v>
      </c>
      <c r="AL197" s="10" t="s">
        <v>102</v>
      </c>
      <c r="AM197" s="10" t="s">
        <v>102</v>
      </c>
      <c r="AN197" s="10"/>
      <c r="AO197" s="10" t="s">
        <v>2936</v>
      </c>
      <c r="AP197" s="10" t="s">
        <v>128</v>
      </c>
      <c r="AQ197" s="10" t="s">
        <v>2937</v>
      </c>
      <c r="AR197" s="10" t="s">
        <v>2938</v>
      </c>
      <c r="AS197" s="10" t="s">
        <v>2939</v>
      </c>
      <c r="AT197" s="10" t="s">
        <v>112</v>
      </c>
    </row>
    <row r="198" spans="1:46" ht="15" customHeight="1" x14ac:dyDescent="0.25">
      <c r="A198" s="67">
        <v>204</v>
      </c>
      <c r="B198" s="69"/>
      <c r="C198" s="88">
        <v>46219.95</v>
      </c>
      <c r="D198" s="71" t="s">
        <v>94</v>
      </c>
      <c r="E198" s="71" t="s">
        <v>2940</v>
      </c>
      <c r="F198" s="71" t="s">
        <v>2774</v>
      </c>
      <c r="G198" s="71" t="s">
        <v>2941</v>
      </c>
      <c r="H198" s="71" t="s">
        <v>2776</v>
      </c>
      <c r="I198" s="71" t="s">
        <v>2942</v>
      </c>
      <c r="J198" s="71" t="s">
        <v>2778</v>
      </c>
      <c r="K198" s="71" t="s">
        <v>2943</v>
      </c>
      <c r="L198" s="71" t="s">
        <v>2944</v>
      </c>
      <c r="M198" s="71" t="s">
        <v>94</v>
      </c>
      <c r="N198" s="71" t="s">
        <v>94</v>
      </c>
      <c r="O198" s="71" t="s">
        <v>94</v>
      </c>
      <c r="P198" s="71" t="s">
        <v>94</v>
      </c>
      <c r="Q198" s="71" t="s">
        <v>102</v>
      </c>
      <c r="R198" s="71" t="s">
        <v>94</v>
      </c>
      <c r="S198" s="71" t="s">
        <v>94</v>
      </c>
      <c r="T198" s="71" t="s">
        <v>94</v>
      </c>
      <c r="U198" s="71"/>
      <c r="V198" s="71" t="s">
        <v>2945</v>
      </c>
      <c r="W198" s="71"/>
      <c r="X198" s="71" t="s">
        <v>102</v>
      </c>
      <c r="Y198" s="71" t="s">
        <v>102</v>
      </c>
      <c r="Z198" s="71" t="s">
        <v>94</v>
      </c>
      <c r="AA198" s="71" t="s">
        <v>94</v>
      </c>
      <c r="AB198" s="71" t="s">
        <v>94</v>
      </c>
      <c r="AC198" s="71" t="s">
        <v>102</v>
      </c>
      <c r="AD198" s="71" t="s">
        <v>2946</v>
      </c>
      <c r="AE198" s="71" t="s">
        <v>106</v>
      </c>
      <c r="AF198" s="71"/>
      <c r="AG198" s="71" t="s">
        <v>102</v>
      </c>
      <c r="AH198" s="71" t="s">
        <v>94</v>
      </c>
      <c r="AI198" s="71" t="s">
        <v>102</v>
      </c>
      <c r="AJ198" s="71" t="s">
        <v>102</v>
      </c>
      <c r="AK198" s="71" t="s">
        <v>94</v>
      </c>
      <c r="AL198" s="71" t="s">
        <v>102</v>
      </c>
      <c r="AM198" s="71" t="s">
        <v>94</v>
      </c>
      <c r="AN198" s="71" t="s">
        <v>2947</v>
      </c>
      <c r="AO198" s="71" t="s">
        <v>2948</v>
      </c>
      <c r="AP198" s="71" t="s">
        <v>128</v>
      </c>
      <c r="AQ198" s="71" t="s">
        <v>2783</v>
      </c>
      <c r="AR198" s="71" t="s">
        <v>2949</v>
      </c>
      <c r="AS198" s="71" t="s">
        <v>2950</v>
      </c>
      <c r="AT198" s="71" t="s">
        <v>112</v>
      </c>
    </row>
    <row r="199" spans="1:46" ht="15" customHeight="1" x14ac:dyDescent="0.25">
      <c r="A199" s="67">
        <v>205</v>
      </c>
      <c r="B199" s="69"/>
      <c r="C199" s="87">
        <v>46220.724999999999</v>
      </c>
      <c r="D199" s="10" t="s">
        <v>94</v>
      </c>
      <c r="E199" s="10" t="s">
        <v>2177</v>
      </c>
      <c r="F199" s="10" t="s">
        <v>2178</v>
      </c>
      <c r="G199" s="10" t="s">
        <v>2951</v>
      </c>
      <c r="H199" s="10" t="s">
        <v>2180</v>
      </c>
      <c r="I199" s="10" t="s">
        <v>2181</v>
      </c>
      <c r="J199" s="10" t="s">
        <v>2182</v>
      </c>
      <c r="K199" s="10" t="s">
        <v>2952</v>
      </c>
      <c r="L199" s="10" t="s">
        <v>2953</v>
      </c>
      <c r="M199" s="10" t="s">
        <v>102</v>
      </c>
      <c r="N199" s="10" t="s">
        <v>94</v>
      </c>
      <c r="O199" s="10" t="s">
        <v>94</v>
      </c>
      <c r="P199" s="10" t="s">
        <v>94</v>
      </c>
      <c r="Q199" s="10" t="s">
        <v>102</v>
      </c>
      <c r="R199" s="10" t="s">
        <v>94</v>
      </c>
      <c r="S199" s="10" t="s">
        <v>102</v>
      </c>
      <c r="T199" s="10" t="s">
        <v>102</v>
      </c>
      <c r="U199" s="10"/>
      <c r="V199" s="10" t="s">
        <v>2954</v>
      </c>
      <c r="W199" s="10" t="s">
        <v>2955</v>
      </c>
      <c r="X199" s="10" t="s">
        <v>102</v>
      </c>
      <c r="Y199" s="10" t="s">
        <v>102</v>
      </c>
      <c r="Z199" s="10" t="s">
        <v>102</v>
      </c>
      <c r="AA199" s="10" t="s">
        <v>102</v>
      </c>
      <c r="AB199" s="10" t="s">
        <v>102</v>
      </c>
      <c r="AC199" s="10" t="s">
        <v>94</v>
      </c>
      <c r="AD199" s="10" t="s">
        <v>2956</v>
      </c>
      <c r="AE199" s="10" t="s">
        <v>125</v>
      </c>
      <c r="AF199" s="10" t="s">
        <v>2957</v>
      </c>
      <c r="AG199" s="10" t="s">
        <v>94</v>
      </c>
      <c r="AH199" s="10" t="s">
        <v>102</v>
      </c>
      <c r="AI199" s="10" t="s">
        <v>102</v>
      </c>
      <c r="AJ199" s="10" t="s">
        <v>94</v>
      </c>
      <c r="AK199" s="10" t="s">
        <v>94</v>
      </c>
      <c r="AL199" s="10" t="s">
        <v>102</v>
      </c>
      <c r="AM199" s="10" t="s">
        <v>94</v>
      </c>
      <c r="AN199" s="10" t="s">
        <v>2958</v>
      </c>
      <c r="AO199" s="10" t="s">
        <v>2959</v>
      </c>
      <c r="AP199" s="10" t="s">
        <v>128</v>
      </c>
      <c r="AQ199" s="10" t="s">
        <v>2960</v>
      </c>
      <c r="AR199" s="10" t="s">
        <v>2961</v>
      </c>
      <c r="AS199" s="10" t="s">
        <v>2962</v>
      </c>
      <c r="AT199" s="10" t="s">
        <v>112</v>
      </c>
    </row>
    <row r="200" spans="1:46" ht="15" customHeight="1" x14ac:dyDescent="0.25">
      <c r="A200" s="67">
        <v>206</v>
      </c>
      <c r="B200" s="69"/>
      <c r="C200" s="87">
        <v>46223.813888888886</v>
      </c>
      <c r="D200" s="10" t="s">
        <v>94</v>
      </c>
      <c r="E200" s="10" t="s">
        <v>2963</v>
      </c>
      <c r="F200" s="10" t="s">
        <v>2964</v>
      </c>
      <c r="G200" s="10" t="s">
        <v>313</v>
      </c>
      <c r="H200" s="10" t="s">
        <v>2965</v>
      </c>
      <c r="I200" s="10" t="s">
        <v>2966</v>
      </c>
      <c r="J200" s="10" t="s">
        <v>2967</v>
      </c>
      <c r="K200" s="10" t="s">
        <v>2968</v>
      </c>
      <c r="L200" s="10" t="s">
        <v>2969</v>
      </c>
      <c r="M200" s="10" t="s">
        <v>102</v>
      </c>
      <c r="N200" s="10" t="s">
        <v>94</v>
      </c>
      <c r="O200" s="10" t="s">
        <v>94</v>
      </c>
      <c r="P200" s="10" t="s">
        <v>94</v>
      </c>
      <c r="Q200" s="10" t="s">
        <v>94</v>
      </c>
      <c r="R200" s="10" t="s">
        <v>94</v>
      </c>
      <c r="S200" s="10" t="s">
        <v>94</v>
      </c>
      <c r="T200" s="10" t="s">
        <v>102</v>
      </c>
      <c r="U200" s="10"/>
      <c r="V200" s="10" t="s">
        <v>2970</v>
      </c>
      <c r="W200" s="10" t="s">
        <v>2971</v>
      </c>
      <c r="X200" s="10" t="s">
        <v>94</v>
      </c>
      <c r="Y200" s="10" t="s">
        <v>94</v>
      </c>
      <c r="Z200" s="10" t="s">
        <v>102</v>
      </c>
      <c r="AA200" s="10" t="s">
        <v>94</v>
      </c>
      <c r="AB200" s="10" t="s">
        <v>94</v>
      </c>
      <c r="AC200" s="10" t="s">
        <v>102</v>
      </c>
      <c r="AD200" s="10" t="s">
        <v>2972</v>
      </c>
      <c r="AE200" s="10" t="s">
        <v>106</v>
      </c>
      <c r="AF200" s="10"/>
      <c r="AG200" s="10" t="s">
        <v>94</v>
      </c>
      <c r="AH200" s="10" t="s">
        <v>94</v>
      </c>
      <c r="AI200" s="10" t="s">
        <v>94</v>
      </c>
      <c r="AJ200" s="10" t="s">
        <v>94</v>
      </c>
      <c r="AK200" s="10" t="s">
        <v>94</v>
      </c>
      <c r="AL200" s="10" t="s">
        <v>94</v>
      </c>
      <c r="AM200" s="10" t="s">
        <v>102</v>
      </c>
      <c r="AN200" s="10"/>
      <c r="AO200" s="10" t="s">
        <v>2973</v>
      </c>
      <c r="AP200" s="10" t="s">
        <v>570</v>
      </c>
      <c r="AQ200" s="10" t="s">
        <v>2974</v>
      </c>
      <c r="AR200" s="10" t="s">
        <v>2975</v>
      </c>
      <c r="AS200" s="10" t="s">
        <v>2976</v>
      </c>
      <c r="AT200" s="10" t="s">
        <v>112</v>
      </c>
    </row>
    <row r="201" spans="1:46" ht="15" customHeight="1" x14ac:dyDescent="0.25">
      <c r="A201" s="67">
        <v>207</v>
      </c>
      <c r="B201" s="69"/>
      <c r="C201" s="87">
        <v>46223.834722222222</v>
      </c>
      <c r="D201" s="10" t="s">
        <v>94</v>
      </c>
      <c r="E201" s="10" t="s">
        <v>2977</v>
      </c>
      <c r="F201" s="10" t="s">
        <v>2978</v>
      </c>
      <c r="G201" s="10" t="s">
        <v>2979</v>
      </c>
      <c r="H201" s="10" t="s">
        <v>2106</v>
      </c>
      <c r="I201" s="10" t="s">
        <v>2980</v>
      </c>
      <c r="J201" s="10" t="s">
        <v>2981</v>
      </c>
      <c r="K201" s="10" t="s">
        <v>2982</v>
      </c>
      <c r="L201" s="10" t="s">
        <v>2983</v>
      </c>
      <c r="M201" s="10" t="s">
        <v>102</v>
      </c>
      <c r="N201" s="10" t="s">
        <v>94</v>
      </c>
      <c r="O201" s="10" t="s">
        <v>94</v>
      </c>
      <c r="P201" s="10" t="s">
        <v>94</v>
      </c>
      <c r="Q201" s="10" t="s">
        <v>94</v>
      </c>
      <c r="R201" s="10" t="s">
        <v>102</v>
      </c>
      <c r="S201" s="10" t="s">
        <v>94</v>
      </c>
      <c r="T201" s="10" t="s">
        <v>102</v>
      </c>
      <c r="U201" s="10"/>
      <c r="V201" s="10" t="s">
        <v>2984</v>
      </c>
      <c r="W201" s="10" t="s">
        <v>2985</v>
      </c>
      <c r="X201" s="10" t="s">
        <v>102</v>
      </c>
      <c r="Y201" s="10" t="s">
        <v>94</v>
      </c>
      <c r="Z201" s="10" t="s">
        <v>94</v>
      </c>
      <c r="AA201" s="10" t="s">
        <v>94</v>
      </c>
      <c r="AB201" s="10" t="s">
        <v>94</v>
      </c>
      <c r="AC201" s="10" t="s">
        <v>102</v>
      </c>
      <c r="AD201" s="10" t="s">
        <v>2986</v>
      </c>
      <c r="AE201" s="10" t="s">
        <v>106</v>
      </c>
      <c r="AF201" s="10"/>
      <c r="AG201" s="10" t="s">
        <v>94</v>
      </c>
      <c r="AH201" s="10" t="s">
        <v>102</v>
      </c>
      <c r="AI201" s="10" t="s">
        <v>102</v>
      </c>
      <c r="AJ201" s="10" t="s">
        <v>94</v>
      </c>
      <c r="AK201" s="10" t="s">
        <v>94</v>
      </c>
      <c r="AL201" s="10" t="s">
        <v>102</v>
      </c>
      <c r="AM201" s="10" t="s">
        <v>102</v>
      </c>
      <c r="AN201" s="10"/>
      <c r="AO201" s="10" t="s">
        <v>2987</v>
      </c>
      <c r="AP201" s="10" t="s">
        <v>128</v>
      </c>
      <c r="AQ201" s="10" t="s">
        <v>2988</v>
      </c>
      <c r="AR201" s="10" t="s">
        <v>2989</v>
      </c>
      <c r="AS201" s="10" t="s">
        <v>2990</v>
      </c>
      <c r="AT201" s="10" t="s">
        <v>112</v>
      </c>
    </row>
    <row r="202" spans="1:46" ht="15" customHeight="1" x14ac:dyDescent="0.25">
      <c r="A202" s="67">
        <v>208</v>
      </c>
      <c r="B202" s="69"/>
      <c r="C202" s="87">
        <v>46223.838194444441</v>
      </c>
      <c r="D202" s="10" t="s">
        <v>94</v>
      </c>
      <c r="E202" s="10" t="s">
        <v>2991</v>
      </c>
      <c r="F202" s="10" t="s">
        <v>2992</v>
      </c>
      <c r="G202" s="10" t="s">
        <v>2993</v>
      </c>
      <c r="H202" s="10" t="s">
        <v>2994</v>
      </c>
      <c r="I202" s="16">
        <v>4040000000</v>
      </c>
      <c r="J202" s="10" t="s">
        <v>2995</v>
      </c>
      <c r="K202" s="10" t="s">
        <v>2996</v>
      </c>
      <c r="L202" s="10" t="s">
        <v>2997</v>
      </c>
      <c r="M202" s="10" t="s">
        <v>94</v>
      </c>
      <c r="N202" s="10" t="s">
        <v>94</v>
      </c>
      <c r="O202" s="10" t="s">
        <v>94</v>
      </c>
      <c r="P202" s="10" t="s">
        <v>94</v>
      </c>
      <c r="Q202" s="10" t="s">
        <v>102</v>
      </c>
      <c r="R202" s="10" t="s">
        <v>94</v>
      </c>
      <c r="S202" s="10" t="s">
        <v>94</v>
      </c>
      <c r="T202" s="10" t="s">
        <v>94</v>
      </c>
      <c r="U202" s="10" t="s">
        <v>2998</v>
      </c>
      <c r="V202" s="10" t="s">
        <v>2999</v>
      </c>
      <c r="W202" s="10" t="s">
        <v>3000</v>
      </c>
      <c r="X202" s="10" t="s">
        <v>102</v>
      </c>
      <c r="Y202" s="10" t="s">
        <v>94</v>
      </c>
      <c r="Z202" s="10" t="s">
        <v>102</v>
      </c>
      <c r="AA202" s="10" t="s">
        <v>94</v>
      </c>
      <c r="AB202" s="10" t="s">
        <v>94</v>
      </c>
      <c r="AC202" s="10" t="s">
        <v>102</v>
      </c>
      <c r="AD202" s="10" t="s">
        <v>3001</v>
      </c>
      <c r="AE202" s="10" t="s">
        <v>125</v>
      </c>
      <c r="AF202" s="10" t="s">
        <v>3002</v>
      </c>
      <c r="AG202" s="10" t="s">
        <v>94</v>
      </c>
      <c r="AH202" s="10" t="s">
        <v>94</v>
      </c>
      <c r="AI202" s="10" t="s">
        <v>102</v>
      </c>
      <c r="AJ202" s="10" t="s">
        <v>102</v>
      </c>
      <c r="AK202" s="10" t="s">
        <v>94</v>
      </c>
      <c r="AL202" s="10" t="s">
        <v>102</v>
      </c>
      <c r="AM202" s="10" t="s">
        <v>102</v>
      </c>
      <c r="AN202" s="10"/>
      <c r="AO202" s="10" t="s">
        <v>3003</v>
      </c>
      <c r="AP202" s="10" t="s">
        <v>128</v>
      </c>
      <c r="AQ202" s="10" t="s">
        <v>3004</v>
      </c>
      <c r="AR202" s="10" t="s">
        <v>3005</v>
      </c>
      <c r="AS202" s="10" t="s">
        <v>3006</v>
      </c>
      <c r="AT202" s="10" t="s">
        <v>112</v>
      </c>
    </row>
    <row r="203" spans="1:46" ht="15" customHeight="1" x14ac:dyDescent="0.25">
      <c r="A203" s="67">
        <v>209</v>
      </c>
      <c r="B203" s="69"/>
      <c r="C203" s="87">
        <v>46223.853472222225</v>
      </c>
      <c r="D203" s="10" t="s">
        <v>94</v>
      </c>
      <c r="E203" s="10" t="s">
        <v>3007</v>
      </c>
      <c r="F203" s="10" t="s">
        <v>3008</v>
      </c>
      <c r="G203" s="10" t="s">
        <v>3009</v>
      </c>
      <c r="H203" s="10" t="s">
        <v>3010</v>
      </c>
      <c r="I203" s="16">
        <v>6110000000</v>
      </c>
      <c r="J203" s="10" t="s">
        <v>3011</v>
      </c>
      <c r="K203" s="10" t="s">
        <v>3012</v>
      </c>
      <c r="L203" s="10" t="s">
        <v>3013</v>
      </c>
      <c r="M203" s="10" t="s">
        <v>102</v>
      </c>
      <c r="N203" s="10" t="s">
        <v>102</v>
      </c>
      <c r="O203" s="10" t="s">
        <v>102</v>
      </c>
      <c r="P203" s="10" t="s">
        <v>94</v>
      </c>
      <c r="Q203" s="10" t="s">
        <v>102</v>
      </c>
      <c r="R203" s="10" t="s">
        <v>94</v>
      </c>
      <c r="S203" s="10" t="s">
        <v>102</v>
      </c>
      <c r="T203" s="10" t="s">
        <v>94</v>
      </c>
      <c r="U203" s="10" t="s">
        <v>2661</v>
      </c>
      <c r="V203" s="10" t="s">
        <v>3014</v>
      </c>
      <c r="W203" s="10"/>
      <c r="X203" s="10" t="s">
        <v>102</v>
      </c>
      <c r="Y203" s="10" t="s">
        <v>102</v>
      </c>
      <c r="Z203" s="10" t="s">
        <v>102</v>
      </c>
      <c r="AA203" s="10" t="s">
        <v>102</v>
      </c>
      <c r="AB203" s="10" t="s">
        <v>102</v>
      </c>
      <c r="AC203" s="10" t="s">
        <v>94</v>
      </c>
      <c r="AD203" s="10"/>
      <c r="AE203" s="10" t="s">
        <v>106</v>
      </c>
      <c r="AF203" s="10"/>
      <c r="AG203" s="10" t="s">
        <v>102</v>
      </c>
      <c r="AH203" s="10" t="s">
        <v>94</v>
      </c>
      <c r="AI203" s="10" t="s">
        <v>94</v>
      </c>
      <c r="AJ203" s="10" t="s">
        <v>94</v>
      </c>
      <c r="AK203" s="10" t="s">
        <v>102</v>
      </c>
      <c r="AL203" s="10" t="s">
        <v>102</v>
      </c>
      <c r="AM203" s="10" t="s">
        <v>102</v>
      </c>
      <c r="AN203" s="10"/>
      <c r="AO203" s="10" t="s">
        <v>3015</v>
      </c>
      <c r="AP203" s="10" t="s">
        <v>128</v>
      </c>
      <c r="AQ203" s="10" t="s">
        <v>3016</v>
      </c>
      <c r="AR203" s="10" t="s">
        <v>3017</v>
      </c>
      <c r="AS203" s="10" t="s">
        <v>3018</v>
      </c>
      <c r="AT203" s="10" t="s">
        <v>112</v>
      </c>
    </row>
    <row r="204" spans="1:46" ht="15" customHeight="1" x14ac:dyDescent="0.25">
      <c r="A204" s="67">
        <v>210</v>
      </c>
      <c r="B204" s="69"/>
      <c r="C204" s="87">
        <v>46225.584722222222</v>
      </c>
      <c r="D204" s="10" t="s">
        <v>94</v>
      </c>
      <c r="E204" s="10" t="s">
        <v>3019</v>
      </c>
      <c r="F204" s="10" t="s">
        <v>3020</v>
      </c>
      <c r="G204" s="10" t="s">
        <v>3021</v>
      </c>
      <c r="H204" s="10" t="s">
        <v>3022</v>
      </c>
      <c r="I204" s="16">
        <v>2700000000</v>
      </c>
      <c r="J204" s="10"/>
      <c r="K204" s="10" t="s">
        <v>3023</v>
      </c>
      <c r="L204" s="10" t="s">
        <v>3024</v>
      </c>
      <c r="M204" s="10" t="s">
        <v>94</v>
      </c>
      <c r="N204" s="10" t="s">
        <v>94</v>
      </c>
      <c r="O204" s="10" t="s">
        <v>94</v>
      </c>
      <c r="P204" s="10" t="s">
        <v>102</v>
      </c>
      <c r="Q204" s="10" t="s">
        <v>94</v>
      </c>
      <c r="R204" s="10" t="s">
        <v>94</v>
      </c>
      <c r="S204" s="10" t="s">
        <v>94</v>
      </c>
      <c r="T204" s="10" t="s">
        <v>102</v>
      </c>
      <c r="U204" s="10"/>
      <c r="V204" s="10" t="s">
        <v>3025</v>
      </c>
      <c r="W204" s="10" t="s">
        <v>3026</v>
      </c>
      <c r="X204" s="10" t="s">
        <v>94</v>
      </c>
      <c r="Y204" s="10" t="s">
        <v>94</v>
      </c>
      <c r="Z204" s="10" t="s">
        <v>102</v>
      </c>
      <c r="AA204" s="10" t="s">
        <v>94</v>
      </c>
      <c r="AB204" s="10" t="s">
        <v>94</v>
      </c>
      <c r="AC204" s="10" t="s">
        <v>102</v>
      </c>
      <c r="AD204" s="10" t="s">
        <v>3027</v>
      </c>
      <c r="AE204" s="10" t="s">
        <v>125</v>
      </c>
      <c r="AF204" s="10" t="s">
        <v>3028</v>
      </c>
      <c r="AG204" s="10" t="s">
        <v>94</v>
      </c>
      <c r="AH204" s="10" t="s">
        <v>94</v>
      </c>
      <c r="AI204" s="10" t="s">
        <v>94</v>
      </c>
      <c r="AJ204" s="10" t="s">
        <v>102</v>
      </c>
      <c r="AK204" s="10" t="s">
        <v>94</v>
      </c>
      <c r="AL204" s="10" t="s">
        <v>94</v>
      </c>
      <c r="AM204" s="10" t="s">
        <v>102</v>
      </c>
      <c r="AN204" s="10"/>
      <c r="AO204" s="10" t="s">
        <v>183</v>
      </c>
      <c r="AP204" s="10"/>
      <c r="AQ204" s="10" t="s">
        <v>3029</v>
      </c>
      <c r="AR204" s="10" t="s">
        <v>3030</v>
      </c>
      <c r="AS204" s="10" t="s">
        <v>3031</v>
      </c>
      <c r="AT204" s="10" t="s">
        <v>112</v>
      </c>
    </row>
    <row r="205" spans="1:46" ht="15" customHeight="1" x14ac:dyDescent="0.25">
      <c r="A205" s="67">
        <v>211</v>
      </c>
      <c r="B205" s="69"/>
      <c r="C205" s="87">
        <v>46225.681250000001</v>
      </c>
      <c r="D205" s="10" t="s">
        <v>94</v>
      </c>
      <c r="E205" s="10" t="s">
        <v>3032</v>
      </c>
      <c r="F205" s="10" t="s">
        <v>3033</v>
      </c>
      <c r="G205" s="10" t="s">
        <v>3034</v>
      </c>
      <c r="H205" s="10" t="s">
        <v>3035</v>
      </c>
      <c r="I205" s="10"/>
      <c r="J205" s="10" t="s">
        <v>3036</v>
      </c>
      <c r="K205" s="10" t="s">
        <v>3037</v>
      </c>
      <c r="L205" s="10" t="s">
        <v>3038</v>
      </c>
      <c r="M205" s="10" t="s">
        <v>102</v>
      </c>
      <c r="N205" s="10" t="s">
        <v>94</v>
      </c>
      <c r="O205" s="10" t="s">
        <v>94</v>
      </c>
      <c r="P205" s="10" t="s">
        <v>94</v>
      </c>
      <c r="Q205" s="10" t="s">
        <v>94</v>
      </c>
      <c r="R205" s="10" t="s">
        <v>94</v>
      </c>
      <c r="S205" s="10" t="s">
        <v>102</v>
      </c>
      <c r="T205" s="10" t="s">
        <v>94</v>
      </c>
      <c r="U205" s="10" t="s">
        <v>3039</v>
      </c>
      <c r="V205" s="10" t="s">
        <v>3040</v>
      </c>
      <c r="W205" s="10" t="s">
        <v>3041</v>
      </c>
      <c r="X205" s="10" t="s">
        <v>102</v>
      </c>
      <c r="Y205" s="10" t="s">
        <v>102</v>
      </c>
      <c r="Z205" s="10" t="s">
        <v>102</v>
      </c>
      <c r="AA205" s="10" t="s">
        <v>102</v>
      </c>
      <c r="AB205" s="10" t="s">
        <v>102</v>
      </c>
      <c r="AC205" s="10" t="s">
        <v>94</v>
      </c>
      <c r="AD205" s="10" t="s">
        <v>3042</v>
      </c>
      <c r="AE205" s="10" t="s">
        <v>106</v>
      </c>
      <c r="AF205" s="10"/>
      <c r="AG205" s="10" t="s">
        <v>102</v>
      </c>
      <c r="AH205" s="10" t="s">
        <v>102</v>
      </c>
      <c r="AI205" s="10" t="s">
        <v>102</v>
      </c>
      <c r="AJ205" s="10" t="s">
        <v>94</v>
      </c>
      <c r="AK205" s="10" t="s">
        <v>94</v>
      </c>
      <c r="AL205" s="10" t="s">
        <v>102</v>
      </c>
      <c r="AM205" s="10" t="s">
        <v>94</v>
      </c>
      <c r="AN205" s="10" t="s">
        <v>3043</v>
      </c>
      <c r="AO205" s="10" t="s">
        <v>183</v>
      </c>
      <c r="AP205" s="10" t="s">
        <v>276</v>
      </c>
      <c r="AQ205" s="10" t="s">
        <v>3044</v>
      </c>
      <c r="AR205" s="10" t="s">
        <v>3045</v>
      </c>
      <c r="AS205" s="10" t="s">
        <v>3046</v>
      </c>
      <c r="AT205" s="10" t="s">
        <v>112</v>
      </c>
    </row>
    <row r="206" spans="1:46" ht="15" customHeight="1" x14ac:dyDescent="0.25">
      <c r="A206" s="67">
        <v>212</v>
      </c>
      <c r="B206" s="69"/>
      <c r="C206" s="88">
        <v>46226.753472222219</v>
      </c>
      <c r="D206" s="71" t="s">
        <v>94</v>
      </c>
      <c r="E206" s="71" t="s">
        <v>3047</v>
      </c>
      <c r="F206" s="71" t="s">
        <v>3048</v>
      </c>
      <c r="G206" s="71" t="s">
        <v>3049</v>
      </c>
      <c r="H206" s="71" t="s">
        <v>3050</v>
      </c>
      <c r="I206" s="71"/>
      <c r="J206" s="71" t="s">
        <v>3051</v>
      </c>
      <c r="K206" s="71" t="s">
        <v>3052</v>
      </c>
      <c r="L206" s="71" t="s">
        <v>3053</v>
      </c>
      <c r="M206" s="71" t="s">
        <v>102</v>
      </c>
      <c r="N206" s="71" t="s">
        <v>94</v>
      </c>
      <c r="O206" s="71" t="s">
        <v>94</v>
      </c>
      <c r="P206" s="71" t="s">
        <v>94</v>
      </c>
      <c r="Q206" s="71" t="s">
        <v>102</v>
      </c>
      <c r="R206" s="71" t="s">
        <v>102</v>
      </c>
      <c r="S206" s="71" t="s">
        <v>102</v>
      </c>
      <c r="T206" s="71" t="s">
        <v>102</v>
      </c>
      <c r="U206" s="71"/>
      <c r="V206" s="71" t="s">
        <v>3054</v>
      </c>
      <c r="W206" s="71" t="s">
        <v>3055</v>
      </c>
      <c r="X206" s="71" t="s">
        <v>102</v>
      </c>
      <c r="Y206" s="71" t="s">
        <v>102</v>
      </c>
      <c r="Z206" s="71" t="s">
        <v>94</v>
      </c>
      <c r="AA206" s="71" t="s">
        <v>94</v>
      </c>
      <c r="AB206" s="71" t="s">
        <v>102</v>
      </c>
      <c r="AC206" s="71" t="s">
        <v>102</v>
      </c>
      <c r="AD206" s="71" t="s">
        <v>3056</v>
      </c>
      <c r="AE206" s="71" t="s">
        <v>106</v>
      </c>
      <c r="AF206" s="71"/>
      <c r="AG206" s="71" t="s">
        <v>102</v>
      </c>
      <c r="AH206" s="71" t="s">
        <v>94</v>
      </c>
      <c r="AI206" s="71" t="s">
        <v>102</v>
      </c>
      <c r="AJ206" s="71" t="s">
        <v>102</v>
      </c>
      <c r="AK206" s="71" t="s">
        <v>94</v>
      </c>
      <c r="AL206" s="71" t="s">
        <v>102</v>
      </c>
      <c r="AM206" s="71" t="s">
        <v>94</v>
      </c>
      <c r="AN206" s="71" t="s">
        <v>3057</v>
      </c>
      <c r="AO206" s="71" t="s">
        <v>3058</v>
      </c>
      <c r="AP206" s="71" t="s">
        <v>570</v>
      </c>
      <c r="AQ206" s="71" t="s">
        <v>3059</v>
      </c>
      <c r="AR206" s="71" t="s">
        <v>3060</v>
      </c>
      <c r="AS206" s="71" t="s">
        <v>784</v>
      </c>
      <c r="AT206" s="71" t="s">
        <v>112</v>
      </c>
    </row>
    <row r="207" spans="1:46" ht="15" customHeight="1" x14ac:dyDescent="0.25">
      <c r="A207" s="6">
        <v>216</v>
      </c>
      <c r="C207" s="91">
        <v>46227.845138888886</v>
      </c>
      <c r="D207" s="6" t="s">
        <v>94</v>
      </c>
      <c r="E207" s="6" t="s">
        <v>3061</v>
      </c>
      <c r="F207" s="6" t="s">
        <v>3062</v>
      </c>
      <c r="G207" s="6" t="s">
        <v>3063</v>
      </c>
      <c r="H207" s="6" t="s">
        <v>3064</v>
      </c>
      <c r="I207" s="6">
        <v>2146043460</v>
      </c>
      <c r="J207" s="6" t="s">
        <v>3065</v>
      </c>
      <c r="K207" s="60" t="s">
        <v>3066</v>
      </c>
      <c r="L207" s="6" t="s">
        <v>3067</v>
      </c>
      <c r="M207" s="6" t="s">
        <v>102</v>
      </c>
      <c r="N207" s="6" t="s">
        <v>94</v>
      </c>
      <c r="O207" s="6" t="s">
        <v>94</v>
      </c>
      <c r="P207" s="6" t="s">
        <v>94</v>
      </c>
      <c r="Q207" s="6" t="s">
        <v>102</v>
      </c>
      <c r="R207" s="6" t="s">
        <v>102</v>
      </c>
      <c r="S207" s="6" t="s">
        <v>94</v>
      </c>
      <c r="T207" s="6" t="s">
        <v>94</v>
      </c>
      <c r="U207" s="11" t="s">
        <v>3068</v>
      </c>
      <c r="V207" s="6" t="s">
        <v>3069</v>
      </c>
      <c r="W207" s="6" t="s">
        <v>3070</v>
      </c>
      <c r="X207" s="6" t="s">
        <v>102</v>
      </c>
      <c r="Y207" s="6" t="s">
        <v>102</v>
      </c>
      <c r="Z207" s="6" t="s">
        <v>102</v>
      </c>
      <c r="AA207" s="6" t="s">
        <v>102</v>
      </c>
      <c r="AB207" s="6" t="s">
        <v>102</v>
      </c>
      <c r="AC207" s="6" t="s">
        <v>94</v>
      </c>
      <c r="AE207" s="6" t="s">
        <v>106</v>
      </c>
      <c r="AG207" s="6" t="s">
        <v>94</v>
      </c>
      <c r="AH207" s="6" t="s">
        <v>102</v>
      </c>
      <c r="AI207" s="6" t="s">
        <v>102</v>
      </c>
      <c r="AJ207" s="6" t="s">
        <v>102</v>
      </c>
      <c r="AK207" s="6" t="s">
        <v>94</v>
      </c>
      <c r="AL207" s="6" t="s">
        <v>102</v>
      </c>
      <c r="AM207" s="6" t="s">
        <v>94</v>
      </c>
      <c r="AN207" s="6" t="s">
        <v>3071</v>
      </c>
      <c r="AO207" s="6" t="s">
        <v>3072</v>
      </c>
      <c r="AP207" s="6" t="s">
        <v>128</v>
      </c>
      <c r="AQ207" s="11" t="s">
        <v>3073</v>
      </c>
      <c r="AR207" s="6" t="s">
        <v>3074</v>
      </c>
      <c r="AS207" s="11" t="s">
        <v>3075</v>
      </c>
      <c r="AT207" s="6" t="s">
        <v>112</v>
      </c>
    </row>
    <row r="208" spans="1:46" ht="15" customHeight="1" x14ac:dyDescent="0.25">
      <c r="A208" s="6">
        <v>217</v>
      </c>
      <c r="C208" s="91">
        <v>46229.606944444444</v>
      </c>
      <c r="D208" s="6" t="s">
        <v>94</v>
      </c>
      <c r="E208" s="6" t="s">
        <v>3076</v>
      </c>
      <c r="F208" s="6" t="s">
        <v>3062</v>
      </c>
      <c r="G208" s="6" t="s">
        <v>3009</v>
      </c>
      <c r="H208" s="6" t="s">
        <v>3064</v>
      </c>
      <c r="I208" s="6">
        <v>2146043460</v>
      </c>
      <c r="J208" s="6" t="s">
        <v>3065</v>
      </c>
      <c r="K208" s="60" t="s">
        <v>3077</v>
      </c>
      <c r="L208" s="6" t="s">
        <v>3078</v>
      </c>
      <c r="M208" s="6" t="s">
        <v>102</v>
      </c>
      <c r="N208" s="6" t="s">
        <v>94</v>
      </c>
      <c r="O208" s="6" t="s">
        <v>94</v>
      </c>
      <c r="P208" s="6" t="s">
        <v>94</v>
      </c>
      <c r="Q208" s="6" t="s">
        <v>102</v>
      </c>
      <c r="R208" s="6" t="s">
        <v>94</v>
      </c>
      <c r="S208" s="6" t="s">
        <v>102</v>
      </c>
      <c r="T208" s="6" t="s">
        <v>94</v>
      </c>
      <c r="U208" s="11" t="s">
        <v>3079</v>
      </c>
      <c r="V208" s="6" t="s">
        <v>3080</v>
      </c>
      <c r="W208" s="6" t="s">
        <v>3081</v>
      </c>
      <c r="X208" s="6" t="s">
        <v>102</v>
      </c>
      <c r="Y208" s="6" t="s">
        <v>102</v>
      </c>
      <c r="Z208" s="6" t="s">
        <v>102</v>
      </c>
      <c r="AA208" s="6" t="s">
        <v>102</v>
      </c>
      <c r="AB208" s="6" t="s">
        <v>102</v>
      </c>
      <c r="AC208" s="6" t="s">
        <v>94</v>
      </c>
      <c r="AD208" s="11" t="s">
        <v>3082</v>
      </c>
      <c r="AE208" s="6" t="s">
        <v>106</v>
      </c>
      <c r="AG208" s="6" t="s">
        <v>94</v>
      </c>
      <c r="AH208" s="6" t="s">
        <v>102</v>
      </c>
      <c r="AI208" s="6" t="s">
        <v>102</v>
      </c>
      <c r="AJ208" s="6" t="s">
        <v>102</v>
      </c>
      <c r="AK208" s="6" t="s">
        <v>94</v>
      </c>
      <c r="AL208" s="6" t="s">
        <v>102</v>
      </c>
      <c r="AM208" s="6" t="s">
        <v>94</v>
      </c>
      <c r="AN208" s="6" t="s">
        <v>3083</v>
      </c>
      <c r="AO208" s="6" t="s">
        <v>3084</v>
      </c>
      <c r="AP208" s="6" t="s">
        <v>128</v>
      </c>
      <c r="AQ208" s="11" t="s">
        <v>3085</v>
      </c>
      <c r="AR208" s="6" t="s">
        <v>3086</v>
      </c>
      <c r="AS208" s="11" t="s">
        <v>3087</v>
      </c>
      <c r="AT208" s="6" t="s">
        <v>112</v>
      </c>
    </row>
    <row r="209" spans="1:46" ht="15" customHeight="1" x14ac:dyDescent="0.25">
      <c r="A209" s="6">
        <v>218</v>
      </c>
      <c r="C209" s="91">
        <v>46229.960416666669</v>
      </c>
      <c r="D209" s="6" t="s">
        <v>94</v>
      </c>
      <c r="E209" s="6" t="s">
        <v>3088</v>
      </c>
      <c r="F209" s="6" t="s">
        <v>3089</v>
      </c>
      <c r="G209" s="6" t="s">
        <v>3090</v>
      </c>
      <c r="H209" s="6" t="s">
        <v>3091</v>
      </c>
      <c r="I209" s="6" t="s">
        <v>3092</v>
      </c>
      <c r="J209" s="6" t="s">
        <v>3093</v>
      </c>
      <c r="K209" s="60" t="s">
        <v>3094</v>
      </c>
      <c r="L209" s="6" t="s">
        <v>3095</v>
      </c>
      <c r="M209" s="6" t="s">
        <v>94</v>
      </c>
      <c r="N209" s="6" t="s">
        <v>102</v>
      </c>
      <c r="O209" s="6" t="s">
        <v>102</v>
      </c>
      <c r="P209" s="6" t="s">
        <v>102</v>
      </c>
      <c r="Q209" s="6" t="s">
        <v>102</v>
      </c>
      <c r="R209" s="6" t="s">
        <v>94</v>
      </c>
      <c r="S209" s="6" t="s">
        <v>94</v>
      </c>
      <c r="T209" s="6" t="s">
        <v>94</v>
      </c>
      <c r="U209" s="11" t="s">
        <v>3096</v>
      </c>
      <c r="V209" s="6" t="s">
        <v>3097</v>
      </c>
      <c r="W209" s="6" t="s">
        <v>3098</v>
      </c>
      <c r="X209" s="6" t="s">
        <v>94</v>
      </c>
      <c r="Y209" s="6" t="s">
        <v>94</v>
      </c>
      <c r="Z209" s="6" t="s">
        <v>94</v>
      </c>
      <c r="AA209" s="6" t="s">
        <v>94</v>
      </c>
      <c r="AB209" s="6" t="s">
        <v>94</v>
      </c>
      <c r="AC209" s="6" t="s">
        <v>102</v>
      </c>
      <c r="AD209" s="11" t="s">
        <v>3099</v>
      </c>
      <c r="AE209" s="6" t="s">
        <v>125</v>
      </c>
      <c r="AF209" s="11" t="s">
        <v>3100</v>
      </c>
      <c r="AG209" s="6" t="s">
        <v>94</v>
      </c>
      <c r="AH209" s="6" t="s">
        <v>94</v>
      </c>
      <c r="AI209" s="6" t="s">
        <v>94</v>
      </c>
      <c r="AJ209" s="6" t="s">
        <v>94</v>
      </c>
      <c r="AK209" s="6" t="s">
        <v>94</v>
      </c>
      <c r="AL209" s="6" t="s">
        <v>102</v>
      </c>
      <c r="AM209" s="6" t="s">
        <v>102</v>
      </c>
      <c r="AO209" s="6" t="s">
        <v>3101</v>
      </c>
      <c r="AP209" s="6" t="s">
        <v>276</v>
      </c>
      <c r="AQ209" s="11" t="s">
        <v>3102</v>
      </c>
      <c r="AR209" s="6" t="s">
        <v>3103</v>
      </c>
      <c r="AS209" s="11" t="s">
        <v>3104</v>
      </c>
      <c r="AT209" s="6" t="s">
        <v>112</v>
      </c>
    </row>
    <row r="210" spans="1:46" ht="15" customHeight="1" x14ac:dyDescent="0.25">
      <c r="A210" s="6">
        <v>219</v>
      </c>
      <c r="C210" s="91">
        <v>46238.895138888889</v>
      </c>
      <c r="D210" s="6" t="s">
        <v>94</v>
      </c>
      <c r="E210" s="6" t="s">
        <v>3105</v>
      </c>
      <c r="F210" s="6" t="s">
        <v>3106</v>
      </c>
      <c r="G210" s="6" t="s">
        <v>159</v>
      </c>
      <c r="H210" s="76" t="s">
        <v>3107</v>
      </c>
      <c r="I210" s="6" t="s">
        <v>3108</v>
      </c>
      <c r="J210" s="6" t="s">
        <v>3109</v>
      </c>
      <c r="K210" s="60" t="s">
        <v>3110</v>
      </c>
      <c r="L210" s="6" t="s">
        <v>3111</v>
      </c>
      <c r="M210" s="6" t="s">
        <v>94</v>
      </c>
      <c r="N210" s="6" t="s">
        <v>94</v>
      </c>
      <c r="O210" s="6" t="s">
        <v>94</v>
      </c>
      <c r="P210" s="6" t="s">
        <v>94</v>
      </c>
      <c r="Q210" s="6" t="s">
        <v>94</v>
      </c>
      <c r="R210" s="6" t="s">
        <v>94</v>
      </c>
      <c r="S210" s="6" t="s">
        <v>94</v>
      </c>
      <c r="T210" s="6" t="s">
        <v>94</v>
      </c>
      <c r="U210" s="11" t="s">
        <v>3112</v>
      </c>
      <c r="V210" s="6" t="s">
        <v>3113</v>
      </c>
      <c r="X210" s="6" t="s">
        <v>94</v>
      </c>
      <c r="Y210" s="6" t="s">
        <v>102</v>
      </c>
      <c r="Z210" s="6" t="s">
        <v>94</v>
      </c>
      <c r="AA210" s="6" t="s">
        <v>94</v>
      </c>
      <c r="AB210" s="6" t="s">
        <v>94</v>
      </c>
      <c r="AC210" s="6" t="s">
        <v>102</v>
      </c>
      <c r="AD210" s="11" t="s">
        <v>3114</v>
      </c>
      <c r="AE210" s="6" t="s">
        <v>106</v>
      </c>
      <c r="AG210" s="6" t="s">
        <v>94</v>
      </c>
      <c r="AH210" s="6" t="s">
        <v>94</v>
      </c>
      <c r="AI210" s="6" t="s">
        <v>94</v>
      </c>
      <c r="AJ210" s="6" t="s">
        <v>94</v>
      </c>
      <c r="AK210" s="6" t="s">
        <v>94</v>
      </c>
      <c r="AL210" s="6" t="s">
        <v>94</v>
      </c>
      <c r="AM210" s="6" t="s">
        <v>94</v>
      </c>
      <c r="AN210" s="6" t="s">
        <v>3115</v>
      </c>
      <c r="AO210" s="6" t="s">
        <v>3116</v>
      </c>
      <c r="AP210" s="6" t="s">
        <v>128</v>
      </c>
      <c r="AQ210" s="11" t="s">
        <v>3117</v>
      </c>
      <c r="AR210" s="6" t="s">
        <v>3118</v>
      </c>
      <c r="AS210" s="11" t="s">
        <v>3119</v>
      </c>
      <c r="AT210" s="6" t="s">
        <v>112</v>
      </c>
    </row>
    <row r="211" spans="1:46" ht="15" customHeight="1" x14ac:dyDescent="0.25">
      <c r="A211" s="6">
        <v>220</v>
      </c>
      <c r="C211" s="91">
        <v>46240.835416666669</v>
      </c>
      <c r="D211" s="6" t="s">
        <v>94</v>
      </c>
      <c r="E211" s="6" t="s">
        <v>3120</v>
      </c>
      <c r="F211" s="6" t="s">
        <v>3121</v>
      </c>
      <c r="G211" s="6" t="s">
        <v>513</v>
      </c>
      <c r="H211" s="6" t="s">
        <v>3122</v>
      </c>
      <c r="I211" s="6">
        <v>5082060178</v>
      </c>
      <c r="J211" s="6" t="s">
        <v>3123</v>
      </c>
      <c r="K211" s="60" t="s">
        <v>3124</v>
      </c>
      <c r="L211" s="6" t="s">
        <v>3125</v>
      </c>
      <c r="M211" s="6" t="s">
        <v>94</v>
      </c>
      <c r="N211" s="6" t="s">
        <v>94</v>
      </c>
      <c r="O211" s="6" t="s">
        <v>102</v>
      </c>
      <c r="P211" s="6" t="s">
        <v>94</v>
      </c>
      <c r="Q211" s="6" t="s">
        <v>102</v>
      </c>
      <c r="R211" s="6" t="s">
        <v>94</v>
      </c>
      <c r="S211" s="6" t="s">
        <v>102</v>
      </c>
      <c r="T211" s="6" t="s">
        <v>102</v>
      </c>
      <c r="V211" s="6" t="s">
        <v>3126</v>
      </c>
      <c r="W211" s="6" t="s">
        <v>3127</v>
      </c>
      <c r="X211" s="6" t="s">
        <v>102</v>
      </c>
      <c r="Y211" s="6" t="s">
        <v>102</v>
      </c>
      <c r="Z211" s="6" t="s">
        <v>94</v>
      </c>
      <c r="AA211" s="6" t="s">
        <v>94</v>
      </c>
      <c r="AB211" s="6" t="s">
        <v>102</v>
      </c>
      <c r="AC211" s="6" t="s">
        <v>102</v>
      </c>
      <c r="AD211" s="11" t="s">
        <v>3128</v>
      </c>
      <c r="AE211" s="6" t="s">
        <v>106</v>
      </c>
      <c r="AG211" s="6" t="s">
        <v>102</v>
      </c>
      <c r="AH211" s="6" t="s">
        <v>102</v>
      </c>
      <c r="AI211" s="6" t="s">
        <v>94</v>
      </c>
      <c r="AJ211" s="6" t="s">
        <v>102</v>
      </c>
      <c r="AK211" s="6" t="s">
        <v>102</v>
      </c>
      <c r="AL211" s="6" t="s">
        <v>102</v>
      </c>
      <c r="AM211" s="6" t="s">
        <v>102</v>
      </c>
      <c r="AO211" s="6" t="s">
        <v>183</v>
      </c>
      <c r="AP211" s="6" t="s">
        <v>128</v>
      </c>
      <c r="AQ211" s="11" t="s">
        <v>3129</v>
      </c>
      <c r="AR211" s="6" t="s">
        <v>3130</v>
      </c>
      <c r="AS211" s="11" t="s">
        <v>584</v>
      </c>
      <c r="AT211" s="6" t="s">
        <v>112</v>
      </c>
    </row>
    <row r="212" spans="1:46" ht="15" customHeight="1" x14ac:dyDescent="0.25">
      <c r="A212" s="6">
        <v>221</v>
      </c>
      <c r="C212" s="91">
        <v>46245.050694444442</v>
      </c>
      <c r="D212" s="6" t="s">
        <v>94</v>
      </c>
      <c r="E212" s="6" t="s">
        <v>3131</v>
      </c>
      <c r="F212" s="6" t="s">
        <v>3132</v>
      </c>
      <c r="G212" s="6" t="s">
        <v>3133</v>
      </c>
      <c r="H212" s="6" t="s">
        <v>3134</v>
      </c>
      <c r="I212" s="6">
        <v>2012565944</v>
      </c>
      <c r="J212" s="6" t="s">
        <v>3135</v>
      </c>
      <c r="K212" s="60" t="s">
        <v>3136</v>
      </c>
      <c r="L212" s="6" t="s">
        <v>3137</v>
      </c>
      <c r="M212" s="6" t="s">
        <v>102</v>
      </c>
      <c r="N212" s="6" t="s">
        <v>94</v>
      </c>
      <c r="O212" s="6" t="s">
        <v>102</v>
      </c>
      <c r="P212" s="6" t="s">
        <v>94</v>
      </c>
      <c r="Q212" s="6" t="s">
        <v>102</v>
      </c>
      <c r="R212" s="6" t="s">
        <v>102</v>
      </c>
      <c r="S212" s="6" t="s">
        <v>94</v>
      </c>
      <c r="T212" s="6" t="s">
        <v>102</v>
      </c>
      <c r="V212" s="6" t="s">
        <v>3138</v>
      </c>
      <c r="W212" s="6" t="s">
        <v>3139</v>
      </c>
      <c r="X212" s="6" t="s">
        <v>94</v>
      </c>
      <c r="Y212" s="6" t="s">
        <v>94</v>
      </c>
      <c r="Z212" s="6" t="s">
        <v>94</v>
      </c>
      <c r="AA212" s="6" t="s">
        <v>94</v>
      </c>
      <c r="AB212" s="6" t="s">
        <v>94</v>
      </c>
      <c r="AC212" s="6" t="s">
        <v>102</v>
      </c>
      <c r="AD212" s="11" t="s">
        <v>3140</v>
      </c>
      <c r="AE212" s="6" t="s">
        <v>106</v>
      </c>
      <c r="AG212" s="6" t="s">
        <v>102</v>
      </c>
      <c r="AH212" s="6" t="s">
        <v>102</v>
      </c>
      <c r="AI212" s="6" t="s">
        <v>94</v>
      </c>
      <c r="AJ212" s="6" t="s">
        <v>94</v>
      </c>
      <c r="AK212" s="6" t="s">
        <v>94</v>
      </c>
      <c r="AL212" s="6" t="s">
        <v>102</v>
      </c>
      <c r="AM212" s="6" t="s">
        <v>102</v>
      </c>
      <c r="AP212" s="6" t="s">
        <v>128</v>
      </c>
      <c r="AQ212" s="11" t="s">
        <v>3141</v>
      </c>
      <c r="AR212" s="6" t="s">
        <v>3142</v>
      </c>
      <c r="AS212" s="11" t="s">
        <v>3143</v>
      </c>
      <c r="AT212" s="6" t="s">
        <v>112</v>
      </c>
    </row>
    <row r="213" spans="1:46" ht="15" customHeight="1" x14ac:dyDescent="0.25">
      <c r="A213" s="6">
        <v>222</v>
      </c>
      <c r="C213" s="91">
        <v>46245.567361111112</v>
      </c>
      <c r="D213" s="6" t="s">
        <v>94</v>
      </c>
      <c r="E213" s="6" t="s">
        <v>3144</v>
      </c>
      <c r="F213" s="6" t="s">
        <v>3145</v>
      </c>
      <c r="G213" s="6" t="s">
        <v>3146</v>
      </c>
      <c r="H213" s="6" t="s">
        <v>3147</v>
      </c>
      <c r="I213" s="6" t="s">
        <v>3148</v>
      </c>
      <c r="J213" s="6" t="s">
        <v>3149</v>
      </c>
      <c r="K213" s="60" t="s">
        <v>3150</v>
      </c>
      <c r="L213" s="6" t="s">
        <v>3151</v>
      </c>
      <c r="M213" s="6" t="s">
        <v>102</v>
      </c>
      <c r="N213" s="6" t="s">
        <v>94</v>
      </c>
      <c r="O213" s="6" t="s">
        <v>94</v>
      </c>
      <c r="P213" s="6" t="s">
        <v>94</v>
      </c>
      <c r="Q213" s="6" t="s">
        <v>102</v>
      </c>
      <c r="R213" s="6" t="s">
        <v>94</v>
      </c>
      <c r="S213" s="6" t="s">
        <v>102</v>
      </c>
      <c r="T213" s="6" t="s">
        <v>94</v>
      </c>
      <c r="U213" s="11" t="s">
        <v>3152</v>
      </c>
      <c r="V213" s="6" t="s">
        <v>3153</v>
      </c>
      <c r="X213" s="6" t="s">
        <v>102</v>
      </c>
      <c r="Y213" s="6" t="s">
        <v>102</v>
      </c>
      <c r="Z213" s="6" t="s">
        <v>94</v>
      </c>
      <c r="AA213" s="6" t="s">
        <v>94</v>
      </c>
      <c r="AB213" s="6" t="s">
        <v>102</v>
      </c>
      <c r="AC213" s="6" t="s">
        <v>94</v>
      </c>
      <c r="AD213" s="11" t="s">
        <v>3154</v>
      </c>
      <c r="AE213" s="6" t="s">
        <v>125</v>
      </c>
      <c r="AG213" s="6" t="s">
        <v>94</v>
      </c>
      <c r="AH213" s="6" t="s">
        <v>94</v>
      </c>
      <c r="AI213" s="6" t="s">
        <v>102</v>
      </c>
      <c r="AJ213" s="6" t="s">
        <v>102</v>
      </c>
      <c r="AK213" s="6" t="s">
        <v>102</v>
      </c>
      <c r="AL213" s="6" t="s">
        <v>102</v>
      </c>
      <c r="AM213" s="6" t="s">
        <v>94</v>
      </c>
      <c r="AN213" s="6" t="s">
        <v>3155</v>
      </c>
      <c r="AO213" s="6" t="s">
        <v>3156</v>
      </c>
      <c r="AQ213" s="11" t="s">
        <v>3157</v>
      </c>
      <c r="AR213" s="6" t="s">
        <v>3158</v>
      </c>
      <c r="AS213" s="11" t="s">
        <v>662</v>
      </c>
      <c r="AT213" s="6" t="s">
        <v>112</v>
      </c>
    </row>
    <row r="214" spans="1:46" ht="15" customHeight="1" x14ac:dyDescent="0.25">
      <c r="A214" s="6">
        <v>223</v>
      </c>
      <c r="C214" s="91">
        <v>46246.847222222219</v>
      </c>
      <c r="D214" s="6" t="s">
        <v>94</v>
      </c>
      <c r="E214" s="6" t="s">
        <v>3159</v>
      </c>
      <c r="F214" s="6" t="s">
        <v>3160</v>
      </c>
      <c r="G214" s="6" t="s">
        <v>3161</v>
      </c>
      <c r="H214" s="6" t="s">
        <v>3162</v>
      </c>
      <c r="I214" s="6" t="s">
        <v>3163</v>
      </c>
      <c r="J214" s="6" t="s">
        <v>3164</v>
      </c>
      <c r="K214" s="60" t="s">
        <v>3165</v>
      </c>
      <c r="L214" s="6" t="s">
        <v>3166</v>
      </c>
      <c r="M214" s="6" t="s">
        <v>102</v>
      </c>
      <c r="N214" s="6" t="s">
        <v>94</v>
      </c>
      <c r="O214" s="6" t="s">
        <v>102</v>
      </c>
      <c r="P214" s="6" t="s">
        <v>94</v>
      </c>
      <c r="Q214" s="6" t="s">
        <v>102</v>
      </c>
      <c r="R214" s="6" t="s">
        <v>102</v>
      </c>
      <c r="S214" s="6" t="s">
        <v>102</v>
      </c>
      <c r="T214" s="6" t="s">
        <v>102</v>
      </c>
      <c r="V214" s="6" t="s">
        <v>3167</v>
      </c>
      <c r="W214" s="6" t="s">
        <v>3168</v>
      </c>
      <c r="X214" s="6" t="s">
        <v>94</v>
      </c>
      <c r="Y214" s="6" t="s">
        <v>102</v>
      </c>
      <c r="Z214" s="6" t="s">
        <v>102</v>
      </c>
      <c r="AA214" s="6" t="s">
        <v>94</v>
      </c>
      <c r="AB214" s="6" t="s">
        <v>102</v>
      </c>
      <c r="AC214" s="6" t="s">
        <v>102</v>
      </c>
      <c r="AD214" s="11" t="s">
        <v>3169</v>
      </c>
      <c r="AE214" s="6" t="s">
        <v>106</v>
      </c>
      <c r="AG214" s="6" t="s">
        <v>94</v>
      </c>
      <c r="AH214" s="6" t="s">
        <v>94</v>
      </c>
      <c r="AI214" s="6" t="s">
        <v>102</v>
      </c>
      <c r="AJ214" s="6" t="s">
        <v>102</v>
      </c>
      <c r="AK214" s="6" t="s">
        <v>94</v>
      </c>
      <c r="AL214" s="6" t="s">
        <v>102</v>
      </c>
      <c r="AM214" s="6" t="s">
        <v>102</v>
      </c>
      <c r="AO214" s="6" t="s">
        <v>3170</v>
      </c>
      <c r="AP214" s="6" t="s">
        <v>570</v>
      </c>
      <c r="AQ214" s="11" t="s">
        <v>3171</v>
      </c>
      <c r="AR214" s="6" t="s">
        <v>3172</v>
      </c>
      <c r="AS214" s="11" t="s">
        <v>3173</v>
      </c>
      <c r="AT214" s="6" t="s">
        <v>112</v>
      </c>
    </row>
    <row r="215" spans="1:46" ht="15" customHeight="1" x14ac:dyDescent="0.25">
      <c r="A215" s="6">
        <v>224</v>
      </c>
      <c r="C215" s="91">
        <v>46247.566666666666</v>
      </c>
      <c r="D215" s="6" t="s">
        <v>94</v>
      </c>
      <c r="E215" s="6" t="s">
        <v>3174</v>
      </c>
      <c r="F215" s="6" t="s">
        <v>3175</v>
      </c>
      <c r="G215" s="6" t="s">
        <v>3176</v>
      </c>
      <c r="H215" s="6" t="s">
        <v>3177</v>
      </c>
      <c r="K215" s="60" t="s">
        <v>3178</v>
      </c>
      <c r="L215" s="6" t="s">
        <v>3179</v>
      </c>
      <c r="M215" s="6" t="s">
        <v>102</v>
      </c>
      <c r="N215" s="6" t="s">
        <v>102</v>
      </c>
      <c r="O215" s="6" t="s">
        <v>102</v>
      </c>
      <c r="P215" s="6" t="s">
        <v>94</v>
      </c>
      <c r="Q215" s="6" t="s">
        <v>102</v>
      </c>
      <c r="R215" s="6" t="s">
        <v>94</v>
      </c>
      <c r="S215" s="6" t="s">
        <v>94</v>
      </c>
      <c r="T215" s="6" t="s">
        <v>102</v>
      </c>
      <c r="V215" s="6" t="s">
        <v>3180</v>
      </c>
      <c r="W215" s="6" t="s">
        <v>3181</v>
      </c>
      <c r="X215" s="6" t="s">
        <v>102</v>
      </c>
      <c r="Y215" s="6" t="s">
        <v>94</v>
      </c>
      <c r="Z215" s="6" t="s">
        <v>94</v>
      </c>
      <c r="AA215" s="6" t="s">
        <v>94</v>
      </c>
      <c r="AB215" s="6" t="s">
        <v>94</v>
      </c>
      <c r="AC215" s="6" t="s">
        <v>102</v>
      </c>
      <c r="AE215" s="6" t="s">
        <v>106</v>
      </c>
      <c r="AG215" s="6" t="s">
        <v>102</v>
      </c>
      <c r="AH215" s="6" t="s">
        <v>94</v>
      </c>
      <c r="AI215" s="6" t="s">
        <v>102</v>
      </c>
      <c r="AJ215" s="6" t="s">
        <v>102</v>
      </c>
      <c r="AK215" s="6" t="s">
        <v>94</v>
      </c>
      <c r="AL215" s="6" t="s">
        <v>102</v>
      </c>
      <c r="AM215" s="6" t="s">
        <v>102</v>
      </c>
      <c r="AQ215" s="11" t="s">
        <v>3182</v>
      </c>
      <c r="AR215" s="6" t="s">
        <v>3183</v>
      </c>
      <c r="AS215" s="11" t="s">
        <v>662</v>
      </c>
      <c r="AT215" s="6" t="s">
        <v>112</v>
      </c>
    </row>
    <row r="216" spans="1:46" ht="15" customHeight="1" x14ac:dyDescent="0.25">
      <c r="A216" s="6">
        <v>225</v>
      </c>
      <c r="C216" s="91">
        <v>46247.81527777778</v>
      </c>
      <c r="D216" s="6" t="s">
        <v>94</v>
      </c>
      <c r="E216" s="6" t="s">
        <v>3184</v>
      </c>
      <c r="F216" s="6" t="s">
        <v>3185</v>
      </c>
      <c r="G216" s="6" t="s">
        <v>249</v>
      </c>
      <c r="H216" s="6" t="s">
        <v>3186</v>
      </c>
      <c r="I216" s="6" t="s">
        <v>3187</v>
      </c>
      <c r="J216" s="6" t="s">
        <v>3188</v>
      </c>
      <c r="K216" s="60" t="s">
        <v>3189</v>
      </c>
      <c r="L216" s="6" t="s">
        <v>3190</v>
      </c>
      <c r="M216" s="6" t="s">
        <v>102</v>
      </c>
      <c r="N216" s="6" t="s">
        <v>102</v>
      </c>
      <c r="O216" s="6" t="s">
        <v>102</v>
      </c>
      <c r="P216" s="6" t="s">
        <v>102</v>
      </c>
      <c r="Q216" s="6" t="s">
        <v>102</v>
      </c>
      <c r="R216" s="6" t="s">
        <v>94</v>
      </c>
      <c r="S216" s="6" t="s">
        <v>102</v>
      </c>
      <c r="T216" s="6" t="s">
        <v>94</v>
      </c>
      <c r="U216" s="11" t="s">
        <v>3191</v>
      </c>
      <c r="V216" s="6" t="s">
        <v>3192</v>
      </c>
      <c r="W216" s="6" t="s">
        <v>3193</v>
      </c>
      <c r="X216" s="6" t="s">
        <v>102</v>
      </c>
      <c r="Y216" s="6" t="s">
        <v>94</v>
      </c>
      <c r="Z216" s="6" t="s">
        <v>102</v>
      </c>
      <c r="AA216" s="6" t="s">
        <v>102</v>
      </c>
      <c r="AB216" s="6" t="s">
        <v>94</v>
      </c>
      <c r="AC216" s="6" t="s">
        <v>102</v>
      </c>
      <c r="AD216" s="11" t="s">
        <v>3194</v>
      </c>
      <c r="AE216" s="6" t="s">
        <v>125</v>
      </c>
      <c r="AF216" s="11" t="s">
        <v>3195</v>
      </c>
      <c r="AG216" s="6" t="s">
        <v>94</v>
      </c>
      <c r="AH216" s="6" t="s">
        <v>102</v>
      </c>
      <c r="AI216" s="6" t="s">
        <v>102</v>
      </c>
      <c r="AJ216" s="6" t="s">
        <v>94</v>
      </c>
      <c r="AK216" s="6" t="s">
        <v>102</v>
      </c>
      <c r="AL216" s="6" t="s">
        <v>102</v>
      </c>
      <c r="AM216" s="6" t="s">
        <v>102</v>
      </c>
      <c r="AO216" s="6" t="s">
        <v>3196</v>
      </c>
      <c r="AP216" s="6" t="s">
        <v>128</v>
      </c>
      <c r="AQ216" s="11" t="s">
        <v>3197</v>
      </c>
      <c r="AR216" s="6" t="s">
        <v>3198</v>
      </c>
      <c r="AS216" s="11" t="s">
        <v>3199</v>
      </c>
      <c r="AT216" s="6" t="s">
        <v>112</v>
      </c>
    </row>
    <row r="217" spans="1:46" ht="15" customHeight="1" x14ac:dyDescent="0.25">
      <c r="A217" s="6">
        <v>226</v>
      </c>
      <c r="C217" s="91">
        <v>46248.772222222222</v>
      </c>
      <c r="D217" s="6" t="s">
        <v>94</v>
      </c>
      <c r="E217" s="6" t="s">
        <v>3200</v>
      </c>
      <c r="F217" s="6" t="s">
        <v>3201</v>
      </c>
      <c r="G217" s="6" t="s">
        <v>249</v>
      </c>
      <c r="H217" s="6" t="s">
        <v>3202</v>
      </c>
      <c r="I217" s="6" t="s">
        <v>3203</v>
      </c>
      <c r="J217" s="6" t="s">
        <v>3204</v>
      </c>
      <c r="K217" s="60" t="s">
        <v>3205</v>
      </c>
      <c r="L217" s="6" t="s">
        <v>3206</v>
      </c>
      <c r="M217" s="6" t="s">
        <v>94</v>
      </c>
      <c r="N217" s="6" t="s">
        <v>94</v>
      </c>
      <c r="O217" s="6" t="s">
        <v>94</v>
      </c>
      <c r="P217" s="6" t="s">
        <v>94</v>
      </c>
      <c r="Q217" s="6" t="s">
        <v>102</v>
      </c>
      <c r="R217" s="6" t="s">
        <v>94</v>
      </c>
      <c r="S217" s="6" t="s">
        <v>102</v>
      </c>
      <c r="T217" s="6" t="s">
        <v>94</v>
      </c>
      <c r="U217" s="11" t="s">
        <v>3207</v>
      </c>
      <c r="V217" s="6" t="s">
        <v>3208</v>
      </c>
      <c r="W217" s="6" t="s">
        <v>3209</v>
      </c>
      <c r="X217" s="6" t="s">
        <v>102</v>
      </c>
      <c r="Y217" s="6" t="s">
        <v>94</v>
      </c>
      <c r="Z217" s="6" t="s">
        <v>102</v>
      </c>
      <c r="AA217" s="6" t="s">
        <v>102</v>
      </c>
      <c r="AB217" s="6" t="s">
        <v>102</v>
      </c>
      <c r="AC217" s="6" t="s">
        <v>102</v>
      </c>
      <c r="AD217" s="11" t="s">
        <v>3210</v>
      </c>
      <c r="AE217" s="6" t="s">
        <v>125</v>
      </c>
      <c r="AF217" s="11" t="s">
        <v>3211</v>
      </c>
      <c r="AG217" s="6" t="s">
        <v>102</v>
      </c>
      <c r="AH217" s="6" t="s">
        <v>94</v>
      </c>
      <c r="AI217" s="6" t="s">
        <v>94</v>
      </c>
      <c r="AJ217" s="6" t="s">
        <v>94</v>
      </c>
      <c r="AK217" s="6" t="s">
        <v>102</v>
      </c>
      <c r="AL217" s="6" t="s">
        <v>94</v>
      </c>
      <c r="AM217" s="6" t="s">
        <v>102</v>
      </c>
      <c r="AO217" s="6" t="s">
        <v>3212</v>
      </c>
      <c r="AP217" s="6" t="s">
        <v>276</v>
      </c>
      <c r="AQ217" s="11" t="s">
        <v>3213</v>
      </c>
      <c r="AR217" s="6" t="s">
        <v>3214</v>
      </c>
      <c r="AS217" s="11" t="s">
        <v>183</v>
      </c>
      <c r="AT217" s="6" t="s">
        <v>112</v>
      </c>
    </row>
    <row r="218" spans="1:46" ht="15" customHeight="1" x14ac:dyDescent="0.25">
      <c r="A218" s="6">
        <v>227</v>
      </c>
      <c r="C218" s="91">
        <v>46251.827777777777</v>
      </c>
      <c r="D218" s="6" t="s">
        <v>102</v>
      </c>
      <c r="J218" s="6" t="s">
        <v>3215</v>
      </c>
      <c r="K218" s="60" t="s">
        <v>3216</v>
      </c>
      <c r="M218" s="6" t="s">
        <v>102</v>
      </c>
      <c r="N218" s="6" t="s">
        <v>102</v>
      </c>
      <c r="O218" s="6" t="s">
        <v>102</v>
      </c>
      <c r="P218" s="6" t="s">
        <v>102</v>
      </c>
      <c r="Q218" s="6" t="s">
        <v>102</v>
      </c>
      <c r="R218" s="6" t="s">
        <v>102</v>
      </c>
      <c r="S218" s="6" t="s">
        <v>102</v>
      </c>
      <c r="T218" s="6" t="s">
        <v>102</v>
      </c>
      <c r="U218" s="11" t="s">
        <v>3217</v>
      </c>
      <c r="W218" s="6" t="s">
        <v>2233</v>
      </c>
      <c r="X218" s="6" t="s">
        <v>102</v>
      </c>
      <c r="Y218" s="6" t="s">
        <v>102</v>
      </c>
      <c r="Z218" s="6" t="s">
        <v>102</v>
      </c>
      <c r="AA218" s="6" t="s">
        <v>102</v>
      </c>
      <c r="AB218" s="6" t="s">
        <v>102</v>
      </c>
      <c r="AC218" s="6" t="s">
        <v>102</v>
      </c>
      <c r="AD218" s="11" t="s">
        <v>3218</v>
      </c>
      <c r="AG218" s="6" t="s">
        <v>102</v>
      </c>
      <c r="AH218" s="6" t="s">
        <v>102</v>
      </c>
      <c r="AI218" s="6" t="s">
        <v>102</v>
      </c>
      <c r="AJ218" s="6" t="s">
        <v>102</v>
      </c>
      <c r="AK218" s="6" t="s">
        <v>102</v>
      </c>
      <c r="AL218" s="6" t="s">
        <v>102</v>
      </c>
      <c r="AM218" s="6" t="s">
        <v>102</v>
      </c>
      <c r="AN218" s="6" t="s">
        <v>3219</v>
      </c>
      <c r="AO218" s="6" t="s">
        <v>183</v>
      </c>
      <c r="AT218" s="6" t="s">
        <v>112</v>
      </c>
    </row>
    <row r="219" spans="1:46" ht="15" customHeight="1" x14ac:dyDescent="0.25">
      <c r="A219" s="6">
        <v>228</v>
      </c>
      <c r="C219" s="91" t="s">
        <v>3220</v>
      </c>
      <c r="D219" s="6" t="s">
        <v>94</v>
      </c>
      <c r="E219" s="6" t="s">
        <v>3221</v>
      </c>
      <c r="F219" s="6" t="s">
        <v>3222</v>
      </c>
      <c r="G219" s="6" t="s">
        <v>3223</v>
      </c>
      <c r="H219" s="6" t="s">
        <v>3224</v>
      </c>
      <c r="M219" s="6" t="s">
        <v>102</v>
      </c>
      <c r="N219" s="6" t="s">
        <v>102</v>
      </c>
      <c r="O219" s="6" t="s">
        <v>102</v>
      </c>
      <c r="P219" s="6" t="s">
        <v>102</v>
      </c>
      <c r="Q219" s="6" t="s">
        <v>102</v>
      </c>
      <c r="R219" s="6" t="s">
        <v>102</v>
      </c>
      <c r="S219" s="6" t="s">
        <v>102</v>
      </c>
      <c r="T219" s="6" t="s">
        <v>102</v>
      </c>
      <c r="X219" s="6" t="s">
        <v>102</v>
      </c>
      <c r="Y219" s="6" t="s">
        <v>102</v>
      </c>
      <c r="Z219" s="6" t="s">
        <v>102</v>
      </c>
      <c r="AA219" s="6" t="s">
        <v>102</v>
      </c>
      <c r="AB219" s="6" t="s">
        <v>102</v>
      </c>
      <c r="AC219" s="6" t="s">
        <v>102</v>
      </c>
      <c r="AG219" s="6" t="s">
        <v>102</v>
      </c>
      <c r="AH219" s="6" t="s">
        <v>102</v>
      </c>
      <c r="AI219" s="6" t="s">
        <v>102</v>
      </c>
      <c r="AJ219" s="6" t="s">
        <v>102</v>
      </c>
      <c r="AK219" s="6" t="s">
        <v>102</v>
      </c>
      <c r="AL219" s="6" t="s">
        <v>102</v>
      </c>
      <c r="AM219" s="6" t="s">
        <v>102</v>
      </c>
      <c r="AT219" s="6" t="s">
        <v>3225</v>
      </c>
    </row>
    <row r="220" spans="1:46" ht="15" customHeight="1" x14ac:dyDescent="0.25">
      <c r="A220" s="6">
        <v>229</v>
      </c>
      <c r="C220" s="91">
        <v>46252.575694444444</v>
      </c>
      <c r="D220" s="6" t="s">
        <v>94</v>
      </c>
      <c r="E220" s="6" t="s">
        <v>3226</v>
      </c>
      <c r="F220" s="6" t="s">
        <v>3227</v>
      </c>
      <c r="G220" s="6" t="s">
        <v>3228</v>
      </c>
      <c r="H220" s="6" t="s">
        <v>3229</v>
      </c>
      <c r="I220" s="6" t="s">
        <v>3230</v>
      </c>
      <c r="J220" s="6" t="s">
        <v>3231</v>
      </c>
      <c r="K220" s="60" t="s">
        <v>3232</v>
      </c>
      <c r="L220" s="6" t="s">
        <v>3233</v>
      </c>
      <c r="M220" s="6" t="s">
        <v>94</v>
      </c>
      <c r="N220" s="6" t="s">
        <v>94</v>
      </c>
      <c r="O220" s="6" t="s">
        <v>94</v>
      </c>
      <c r="P220" s="6" t="s">
        <v>94</v>
      </c>
      <c r="Q220" s="6" t="s">
        <v>94</v>
      </c>
      <c r="R220" s="6" t="s">
        <v>94</v>
      </c>
      <c r="S220" s="6" t="s">
        <v>94</v>
      </c>
      <c r="T220" s="6" t="s">
        <v>102</v>
      </c>
      <c r="V220" s="6" t="s">
        <v>3234</v>
      </c>
      <c r="W220" s="6" t="s">
        <v>3235</v>
      </c>
      <c r="X220" s="6" t="s">
        <v>94</v>
      </c>
      <c r="Y220" s="6" t="s">
        <v>102</v>
      </c>
      <c r="Z220" s="6" t="s">
        <v>94</v>
      </c>
      <c r="AA220" s="6" t="s">
        <v>102</v>
      </c>
      <c r="AB220" s="6" t="s">
        <v>102</v>
      </c>
      <c r="AC220" s="6" t="s">
        <v>102</v>
      </c>
      <c r="AD220" s="11" t="s">
        <v>3236</v>
      </c>
      <c r="AE220" s="6" t="s">
        <v>106</v>
      </c>
      <c r="AG220" s="6" t="s">
        <v>102</v>
      </c>
      <c r="AH220" s="6" t="s">
        <v>102</v>
      </c>
      <c r="AI220" s="6" t="s">
        <v>102</v>
      </c>
      <c r="AJ220" s="6" t="s">
        <v>94</v>
      </c>
      <c r="AK220" s="6" t="s">
        <v>102</v>
      </c>
      <c r="AL220" s="6" t="s">
        <v>94</v>
      </c>
      <c r="AM220" s="6" t="s">
        <v>102</v>
      </c>
      <c r="AO220" s="6" t="s">
        <v>275</v>
      </c>
      <c r="AP220" s="6" t="s">
        <v>128</v>
      </c>
      <c r="AQ220" s="11" t="s">
        <v>3237</v>
      </c>
      <c r="AR220" s="6" t="s">
        <v>3238</v>
      </c>
      <c r="AS220" s="11" t="s">
        <v>3239</v>
      </c>
      <c r="AT220" s="6" t="s">
        <v>112</v>
      </c>
    </row>
    <row r="221" spans="1:46" ht="15" customHeight="1" x14ac:dyDescent="0.25">
      <c r="A221" s="6">
        <v>230</v>
      </c>
      <c r="C221" s="91">
        <v>46253.584722222222</v>
      </c>
      <c r="D221" s="6" t="s">
        <v>94</v>
      </c>
      <c r="E221" s="6" t="s">
        <v>1187</v>
      </c>
      <c r="F221" s="6" t="s">
        <v>1188</v>
      </c>
      <c r="G221" s="6" t="s">
        <v>3240</v>
      </c>
      <c r="H221" s="6" t="s">
        <v>3241</v>
      </c>
      <c r="I221" s="6">
        <v>8124218336</v>
      </c>
      <c r="J221" s="6" t="s">
        <v>1192</v>
      </c>
      <c r="K221" s="60" t="s">
        <v>3242</v>
      </c>
      <c r="L221" s="6" t="s">
        <v>3243</v>
      </c>
      <c r="M221" s="6" t="s">
        <v>102</v>
      </c>
      <c r="N221" s="6" t="s">
        <v>102</v>
      </c>
      <c r="O221" s="6" t="s">
        <v>102</v>
      </c>
      <c r="P221" s="6" t="s">
        <v>102</v>
      </c>
      <c r="Q221" s="6" t="s">
        <v>102</v>
      </c>
      <c r="R221" s="6" t="s">
        <v>94</v>
      </c>
      <c r="S221" s="6" t="s">
        <v>102</v>
      </c>
      <c r="T221" s="6" t="s">
        <v>94</v>
      </c>
      <c r="U221" s="11" t="s">
        <v>3244</v>
      </c>
      <c r="V221" s="6" t="s">
        <v>3245</v>
      </c>
      <c r="W221" s="6" t="s">
        <v>3246</v>
      </c>
      <c r="X221" s="6" t="s">
        <v>102</v>
      </c>
      <c r="Y221" s="6" t="s">
        <v>94</v>
      </c>
      <c r="Z221" s="6" t="s">
        <v>102</v>
      </c>
      <c r="AA221" s="6" t="s">
        <v>94</v>
      </c>
      <c r="AB221" s="6" t="s">
        <v>94</v>
      </c>
      <c r="AC221" s="6" t="s">
        <v>102</v>
      </c>
      <c r="AD221" s="11" t="s">
        <v>3247</v>
      </c>
      <c r="AE221" s="6" t="s">
        <v>125</v>
      </c>
      <c r="AF221" s="11" t="s">
        <v>3248</v>
      </c>
      <c r="AG221" s="6" t="s">
        <v>94</v>
      </c>
      <c r="AH221" s="6" t="s">
        <v>102</v>
      </c>
      <c r="AI221" s="6" t="s">
        <v>102</v>
      </c>
      <c r="AJ221" s="6" t="s">
        <v>94</v>
      </c>
      <c r="AK221" s="6" t="s">
        <v>102</v>
      </c>
      <c r="AL221" s="6" t="s">
        <v>102</v>
      </c>
      <c r="AM221" s="6" t="s">
        <v>94</v>
      </c>
      <c r="AN221" s="6" t="s">
        <v>3249</v>
      </c>
      <c r="AO221" s="6" t="s">
        <v>3250</v>
      </c>
      <c r="AP221" s="6" t="s">
        <v>128</v>
      </c>
      <c r="AQ221" s="11" t="s">
        <v>3251</v>
      </c>
      <c r="AR221" s="6" t="s">
        <v>3252</v>
      </c>
      <c r="AS221" s="11" t="s">
        <v>3253</v>
      </c>
      <c r="AT221" s="6" t="s">
        <v>112</v>
      </c>
    </row>
    <row r="222" spans="1:46" ht="15" customHeight="1" x14ac:dyDescent="0.25">
      <c r="A222" s="6">
        <v>231</v>
      </c>
      <c r="C222" s="91">
        <v>46253.740972222222</v>
      </c>
      <c r="D222" s="6" t="s">
        <v>94</v>
      </c>
      <c r="E222" s="6" t="s">
        <v>3254</v>
      </c>
      <c r="F222" s="6" t="s">
        <v>3255</v>
      </c>
      <c r="G222" s="6" t="s">
        <v>3256</v>
      </c>
      <c r="H222" s="6" t="s">
        <v>3257</v>
      </c>
      <c r="I222" s="6">
        <v>3176370845</v>
      </c>
      <c r="J222" s="6" t="s">
        <v>3258</v>
      </c>
      <c r="K222" s="60" t="s">
        <v>3259</v>
      </c>
      <c r="L222" s="6" t="s">
        <v>3260</v>
      </c>
      <c r="M222" s="6" t="s">
        <v>102</v>
      </c>
      <c r="N222" s="6" t="s">
        <v>102</v>
      </c>
      <c r="O222" s="6" t="s">
        <v>102</v>
      </c>
      <c r="P222" s="6" t="s">
        <v>102</v>
      </c>
      <c r="Q222" s="6" t="s">
        <v>102</v>
      </c>
      <c r="R222" s="6" t="s">
        <v>94</v>
      </c>
      <c r="S222" s="6" t="s">
        <v>94</v>
      </c>
      <c r="T222" s="6" t="s">
        <v>102</v>
      </c>
      <c r="V222" s="6" t="s">
        <v>3261</v>
      </c>
      <c r="W222" s="6" t="s">
        <v>3262</v>
      </c>
      <c r="X222" s="6" t="s">
        <v>94</v>
      </c>
      <c r="Y222" s="6" t="s">
        <v>94</v>
      </c>
      <c r="Z222" s="6" t="s">
        <v>94</v>
      </c>
      <c r="AA222" s="6" t="s">
        <v>94</v>
      </c>
      <c r="AB222" s="6" t="s">
        <v>94</v>
      </c>
      <c r="AC222" s="6" t="s">
        <v>102</v>
      </c>
      <c r="AD222" s="11" t="s">
        <v>3263</v>
      </c>
      <c r="AE222" s="6" t="s">
        <v>125</v>
      </c>
      <c r="AF222" s="11" t="s">
        <v>3264</v>
      </c>
      <c r="AG222" s="6" t="s">
        <v>102</v>
      </c>
      <c r="AH222" s="6" t="s">
        <v>94</v>
      </c>
      <c r="AI222" s="6" t="s">
        <v>102</v>
      </c>
      <c r="AJ222" s="6" t="s">
        <v>102</v>
      </c>
      <c r="AK222" s="6" t="s">
        <v>102</v>
      </c>
      <c r="AL222" s="6" t="s">
        <v>94</v>
      </c>
      <c r="AM222" s="6" t="s">
        <v>102</v>
      </c>
      <c r="AO222" s="6" t="s">
        <v>183</v>
      </c>
      <c r="AP222" s="6" t="s">
        <v>276</v>
      </c>
      <c r="AQ222" s="11" t="s">
        <v>3265</v>
      </c>
      <c r="AR222" s="6" t="s">
        <v>3266</v>
      </c>
      <c r="AS222" s="11" t="s">
        <v>3267</v>
      </c>
      <c r="AT222" s="6" t="s">
        <v>112</v>
      </c>
    </row>
    <row r="223" spans="1:46" ht="15" customHeight="1" x14ac:dyDescent="0.25">
      <c r="A223" s="6">
        <v>232</v>
      </c>
      <c r="C223" s="91">
        <v>46259.558333333334</v>
      </c>
      <c r="D223" s="6" t="s">
        <v>94</v>
      </c>
      <c r="E223" s="6" t="s">
        <v>3268</v>
      </c>
      <c r="F223" s="6" t="s">
        <v>3269</v>
      </c>
      <c r="G223" s="6" t="s">
        <v>2163</v>
      </c>
      <c r="H223" s="6" t="s">
        <v>3270</v>
      </c>
      <c r="I223" s="6">
        <v>3176742135</v>
      </c>
      <c r="J223" s="6" t="s">
        <v>3271</v>
      </c>
      <c r="K223" s="60" t="s">
        <v>3272</v>
      </c>
      <c r="L223" s="6" t="s">
        <v>3273</v>
      </c>
      <c r="M223" s="6" t="s">
        <v>94</v>
      </c>
      <c r="N223" s="6" t="s">
        <v>94</v>
      </c>
      <c r="O223" s="6" t="s">
        <v>94</v>
      </c>
      <c r="P223" s="6" t="s">
        <v>94</v>
      </c>
      <c r="Q223" s="6" t="s">
        <v>94</v>
      </c>
      <c r="R223" s="6" t="s">
        <v>94</v>
      </c>
      <c r="S223" s="6" t="s">
        <v>94</v>
      </c>
      <c r="T223" s="6" t="s">
        <v>102</v>
      </c>
      <c r="V223" s="6" t="s">
        <v>3274</v>
      </c>
      <c r="W223" s="6" t="s">
        <v>3275</v>
      </c>
      <c r="X223" s="6" t="s">
        <v>102</v>
      </c>
      <c r="Y223" s="6" t="s">
        <v>102</v>
      </c>
      <c r="Z223" s="6" t="s">
        <v>102</v>
      </c>
      <c r="AA223" s="6" t="s">
        <v>94</v>
      </c>
      <c r="AB223" s="6" t="s">
        <v>102</v>
      </c>
      <c r="AC223" s="6" t="s">
        <v>102</v>
      </c>
      <c r="AD223" s="11" t="s">
        <v>3276</v>
      </c>
      <c r="AE223" s="6" t="s">
        <v>106</v>
      </c>
      <c r="AG223" s="6" t="s">
        <v>94</v>
      </c>
      <c r="AH223" s="6" t="s">
        <v>94</v>
      </c>
      <c r="AI223" s="6" t="s">
        <v>94</v>
      </c>
      <c r="AJ223" s="6" t="s">
        <v>94</v>
      </c>
      <c r="AK223" s="6" t="s">
        <v>94</v>
      </c>
      <c r="AL223" s="6" t="s">
        <v>94</v>
      </c>
      <c r="AM223" s="6" t="s">
        <v>102</v>
      </c>
      <c r="AO223" s="6" t="s">
        <v>3277</v>
      </c>
      <c r="AP223" s="6" t="s">
        <v>570</v>
      </c>
      <c r="AQ223" s="11" t="s">
        <v>3278</v>
      </c>
      <c r="AR223" s="6" t="s">
        <v>3279</v>
      </c>
      <c r="AS223" s="11" t="s">
        <v>3280</v>
      </c>
      <c r="AT223" s="6" t="s">
        <v>112</v>
      </c>
    </row>
    <row r="224" spans="1:46" ht="15" customHeight="1" x14ac:dyDescent="0.25">
      <c r="A224" s="6">
        <v>233</v>
      </c>
      <c r="C224" s="91">
        <v>46259.648611111108</v>
      </c>
      <c r="D224" s="6" t="s">
        <v>94</v>
      </c>
      <c r="E224" s="6" t="s">
        <v>3281</v>
      </c>
      <c r="F224" s="6" t="s">
        <v>3282</v>
      </c>
      <c r="G224" s="6" t="s">
        <v>3283</v>
      </c>
      <c r="H224" s="6" t="s">
        <v>3284</v>
      </c>
      <c r="I224" s="6" t="s">
        <v>3285</v>
      </c>
      <c r="J224" s="6" t="s">
        <v>3286</v>
      </c>
      <c r="K224" s="60" t="s">
        <v>3287</v>
      </c>
      <c r="L224" s="6" t="s">
        <v>3288</v>
      </c>
      <c r="M224" s="6" t="s">
        <v>94</v>
      </c>
      <c r="N224" s="6" t="s">
        <v>94</v>
      </c>
      <c r="O224" s="6" t="s">
        <v>94</v>
      </c>
      <c r="P224" s="6" t="s">
        <v>102</v>
      </c>
      <c r="Q224" s="6" t="s">
        <v>94</v>
      </c>
      <c r="R224" s="6" t="s">
        <v>94</v>
      </c>
      <c r="S224" s="6" t="s">
        <v>94</v>
      </c>
      <c r="T224" s="6" t="s">
        <v>94</v>
      </c>
      <c r="U224" s="11" t="s">
        <v>3289</v>
      </c>
      <c r="V224" s="6" t="s">
        <v>3290</v>
      </c>
      <c r="W224" s="6" t="s">
        <v>3291</v>
      </c>
      <c r="X224" s="6" t="s">
        <v>102</v>
      </c>
      <c r="Y224" s="6" t="s">
        <v>94</v>
      </c>
      <c r="Z224" s="6" t="s">
        <v>94</v>
      </c>
      <c r="AA224" s="6" t="s">
        <v>94</v>
      </c>
      <c r="AB224" s="6" t="s">
        <v>94</v>
      </c>
      <c r="AC224" s="6" t="s">
        <v>102</v>
      </c>
      <c r="AD224" s="11" t="s">
        <v>3292</v>
      </c>
      <c r="AE224" s="6" t="s">
        <v>106</v>
      </c>
      <c r="AG224" s="6" t="s">
        <v>94</v>
      </c>
      <c r="AH224" s="6" t="s">
        <v>94</v>
      </c>
      <c r="AI224" s="6" t="s">
        <v>94</v>
      </c>
      <c r="AJ224" s="6" t="s">
        <v>94</v>
      </c>
      <c r="AK224" s="6" t="s">
        <v>102</v>
      </c>
      <c r="AL224" s="6" t="s">
        <v>94</v>
      </c>
      <c r="AM224" s="6" t="s">
        <v>94</v>
      </c>
      <c r="AN224" s="6" t="s">
        <v>3293</v>
      </c>
      <c r="AO224" s="6" t="s">
        <v>3294</v>
      </c>
      <c r="AP224" s="6" t="s">
        <v>128</v>
      </c>
      <c r="AQ224" s="11" t="s">
        <v>3295</v>
      </c>
      <c r="AR224" s="6" t="s">
        <v>3296</v>
      </c>
      <c r="AS224" s="11" t="s">
        <v>3297</v>
      </c>
      <c r="AT224" s="6" t="s">
        <v>112</v>
      </c>
    </row>
    <row r="225" spans="1:46" ht="15" customHeight="1" x14ac:dyDescent="0.25">
      <c r="A225" s="6">
        <v>234</v>
      </c>
      <c r="C225" s="91">
        <v>46260.810416666667</v>
      </c>
      <c r="D225" s="6" t="s">
        <v>94</v>
      </c>
      <c r="E225" s="6" t="s">
        <v>1272</v>
      </c>
      <c r="F225" s="6" t="s">
        <v>3298</v>
      </c>
      <c r="G225" s="6" t="s">
        <v>3299</v>
      </c>
      <c r="H225" s="6" t="s">
        <v>3300</v>
      </c>
      <c r="I225" s="6">
        <v>5862308245</v>
      </c>
      <c r="J225" s="6" t="s">
        <v>1276</v>
      </c>
      <c r="K225" s="60" t="s">
        <v>3301</v>
      </c>
      <c r="L225" s="6" t="s">
        <v>3302</v>
      </c>
      <c r="M225" s="6" t="s">
        <v>102</v>
      </c>
      <c r="N225" s="6" t="s">
        <v>94</v>
      </c>
      <c r="O225" s="6" t="s">
        <v>94</v>
      </c>
      <c r="P225" s="6" t="s">
        <v>94</v>
      </c>
      <c r="Q225" s="6" t="s">
        <v>102</v>
      </c>
      <c r="R225" s="6" t="s">
        <v>102</v>
      </c>
      <c r="S225" s="6" t="s">
        <v>94</v>
      </c>
      <c r="T225" s="6" t="s">
        <v>94</v>
      </c>
      <c r="U225" s="11" t="s">
        <v>3303</v>
      </c>
      <c r="V225" s="6" t="s">
        <v>3304</v>
      </c>
      <c r="X225" s="6" t="s">
        <v>102</v>
      </c>
      <c r="Y225" s="6" t="s">
        <v>102</v>
      </c>
      <c r="Z225" s="6" t="s">
        <v>102</v>
      </c>
      <c r="AA225" s="6" t="s">
        <v>94</v>
      </c>
      <c r="AB225" s="6" t="s">
        <v>94</v>
      </c>
      <c r="AC225" s="6" t="s">
        <v>102</v>
      </c>
      <c r="AD225" s="11" t="s">
        <v>3305</v>
      </c>
      <c r="AE225" s="6" t="s">
        <v>125</v>
      </c>
      <c r="AF225" s="11" t="s">
        <v>3306</v>
      </c>
      <c r="AG225" s="6" t="s">
        <v>94</v>
      </c>
      <c r="AH225" s="6" t="s">
        <v>102</v>
      </c>
      <c r="AI225" s="6" t="s">
        <v>94</v>
      </c>
      <c r="AJ225" s="6" t="s">
        <v>94</v>
      </c>
      <c r="AK225" s="6" t="s">
        <v>102</v>
      </c>
      <c r="AL225" s="6" t="s">
        <v>94</v>
      </c>
      <c r="AM225" s="6" t="s">
        <v>94</v>
      </c>
      <c r="AN225" s="6" t="s">
        <v>3307</v>
      </c>
      <c r="AO225" s="6" t="s">
        <v>3308</v>
      </c>
      <c r="AP225" s="6" t="s">
        <v>128</v>
      </c>
      <c r="AQ225" s="11" t="s">
        <v>3309</v>
      </c>
      <c r="AR225" s="6" t="s">
        <v>3310</v>
      </c>
      <c r="AS225" s="11" t="s">
        <v>3311</v>
      </c>
      <c r="AT225" s="6" t="s">
        <v>112</v>
      </c>
    </row>
    <row r="226" spans="1:46" ht="15" customHeight="1" x14ac:dyDescent="0.25">
      <c r="A226" s="6">
        <v>235</v>
      </c>
      <c r="C226" s="91">
        <v>46262.57916666667</v>
      </c>
      <c r="D226" s="6" t="s">
        <v>94</v>
      </c>
      <c r="E226" s="6" t="s">
        <v>3312</v>
      </c>
      <c r="F226" s="6" t="s">
        <v>3313</v>
      </c>
      <c r="G226" s="6" t="s">
        <v>3314</v>
      </c>
      <c r="H226" s="6" t="s">
        <v>3315</v>
      </c>
      <c r="I226" s="6" t="s">
        <v>3316</v>
      </c>
      <c r="J226" s="6" t="s">
        <v>3317</v>
      </c>
      <c r="K226" s="60" t="s">
        <v>3318</v>
      </c>
      <c r="L226" s="6" t="s">
        <v>3319</v>
      </c>
      <c r="M226" s="6" t="s">
        <v>94</v>
      </c>
      <c r="N226" s="6" t="s">
        <v>94</v>
      </c>
      <c r="O226" s="6" t="s">
        <v>94</v>
      </c>
      <c r="P226" s="6" t="s">
        <v>94</v>
      </c>
      <c r="Q226" s="6" t="s">
        <v>102</v>
      </c>
      <c r="R226" s="6" t="s">
        <v>94</v>
      </c>
      <c r="S226" s="6" t="s">
        <v>94</v>
      </c>
      <c r="T226" s="6" t="s">
        <v>102</v>
      </c>
      <c r="V226" s="6" t="s">
        <v>3320</v>
      </c>
      <c r="W226" s="6" t="s">
        <v>3321</v>
      </c>
      <c r="X226" s="6" t="s">
        <v>102</v>
      </c>
      <c r="Y226" s="6" t="s">
        <v>94</v>
      </c>
      <c r="Z226" s="6" t="s">
        <v>102</v>
      </c>
      <c r="AA226" s="6" t="s">
        <v>102</v>
      </c>
      <c r="AB226" s="6" t="s">
        <v>102</v>
      </c>
      <c r="AC226" s="6" t="s">
        <v>102</v>
      </c>
      <c r="AD226" s="11" t="s">
        <v>3322</v>
      </c>
      <c r="AE226" s="6" t="s">
        <v>106</v>
      </c>
      <c r="AG226" s="6" t="s">
        <v>94</v>
      </c>
      <c r="AH226" s="6" t="s">
        <v>102</v>
      </c>
      <c r="AI226" s="6" t="s">
        <v>102</v>
      </c>
      <c r="AJ226" s="6" t="s">
        <v>102</v>
      </c>
      <c r="AK226" s="6" t="s">
        <v>94</v>
      </c>
      <c r="AL226" s="6" t="s">
        <v>102</v>
      </c>
      <c r="AM226" s="6" t="s">
        <v>94</v>
      </c>
      <c r="AN226" s="6" t="s">
        <v>3323</v>
      </c>
      <c r="AO226" s="6" t="s">
        <v>3324</v>
      </c>
      <c r="AP226" s="6" t="s">
        <v>128</v>
      </c>
      <c r="AQ226" s="11" t="s">
        <v>3325</v>
      </c>
      <c r="AR226" s="6" t="s">
        <v>3326</v>
      </c>
      <c r="AS226" s="11" t="s">
        <v>3327</v>
      </c>
      <c r="AT226" s="6" t="s">
        <v>112</v>
      </c>
    </row>
    <row r="227" spans="1:46" ht="15" customHeight="1" x14ac:dyDescent="0.25">
      <c r="A227" s="6">
        <v>236</v>
      </c>
      <c r="C227" s="91">
        <v>46266.791666666664</v>
      </c>
      <c r="D227" s="6" t="s">
        <v>94</v>
      </c>
      <c r="E227" s="6" t="s">
        <v>3328</v>
      </c>
      <c r="F227" s="6" t="s">
        <v>3329</v>
      </c>
      <c r="G227" s="6" t="s">
        <v>3330</v>
      </c>
      <c r="H227" s="6" t="s">
        <v>3331</v>
      </c>
      <c r="I227" s="6">
        <v>3142057107</v>
      </c>
      <c r="J227" s="6" t="s">
        <v>3332</v>
      </c>
      <c r="K227" s="60" t="s">
        <v>3333</v>
      </c>
      <c r="L227" s="6" t="s">
        <v>3334</v>
      </c>
      <c r="M227" s="6" t="s">
        <v>102</v>
      </c>
      <c r="N227" s="6" t="s">
        <v>94</v>
      </c>
      <c r="O227" s="6" t="s">
        <v>94</v>
      </c>
      <c r="P227" s="6" t="s">
        <v>94</v>
      </c>
      <c r="Q227" s="6" t="s">
        <v>102</v>
      </c>
      <c r="R227" s="6" t="s">
        <v>102</v>
      </c>
      <c r="S227" s="6" t="s">
        <v>102</v>
      </c>
      <c r="T227" s="6" t="s">
        <v>94</v>
      </c>
      <c r="U227" s="11" t="s">
        <v>3335</v>
      </c>
      <c r="V227" s="6" t="s">
        <v>3336</v>
      </c>
      <c r="W227" s="6" t="s">
        <v>3337</v>
      </c>
      <c r="X227" s="6" t="s">
        <v>102</v>
      </c>
      <c r="Y227" s="6" t="s">
        <v>102</v>
      </c>
      <c r="Z227" s="6" t="s">
        <v>94</v>
      </c>
      <c r="AA227" s="6" t="s">
        <v>94</v>
      </c>
      <c r="AB227" s="6" t="s">
        <v>94</v>
      </c>
      <c r="AC227" s="6" t="s">
        <v>102</v>
      </c>
      <c r="AE227" s="6" t="s">
        <v>106</v>
      </c>
      <c r="AG227" s="6" t="s">
        <v>102</v>
      </c>
      <c r="AH227" s="6" t="s">
        <v>102</v>
      </c>
      <c r="AI227" s="6" t="s">
        <v>94</v>
      </c>
      <c r="AJ227" s="6" t="s">
        <v>94</v>
      </c>
      <c r="AK227" s="6" t="s">
        <v>94</v>
      </c>
      <c r="AL227" s="6" t="s">
        <v>94</v>
      </c>
      <c r="AM227" s="6" t="s">
        <v>94</v>
      </c>
      <c r="AN227" s="6" t="s">
        <v>3338</v>
      </c>
      <c r="AO227" s="6" t="s">
        <v>3339</v>
      </c>
      <c r="AP227" s="6" t="s">
        <v>128</v>
      </c>
      <c r="AQ227" s="11" t="s">
        <v>3340</v>
      </c>
      <c r="AR227" s="6" t="s">
        <v>3341</v>
      </c>
      <c r="AS227" s="11" t="s">
        <v>3342</v>
      </c>
      <c r="AT227" s="6" t="s">
        <v>112</v>
      </c>
    </row>
    <row r="228" spans="1:46" ht="16.5" customHeight="1" x14ac:dyDescent="0.25">
      <c r="A228" s="77">
        <v>237</v>
      </c>
      <c r="B228" s="77"/>
      <c r="C228" s="77" t="s">
        <v>3343</v>
      </c>
      <c r="D228" s="77" t="s">
        <v>94</v>
      </c>
      <c r="E228" s="77" t="s">
        <v>3344</v>
      </c>
      <c r="F228" s="77" t="s">
        <v>3345</v>
      </c>
      <c r="G228" s="77" t="s">
        <v>3346</v>
      </c>
      <c r="H228" s="77" t="s">
        <v>3347</v>
      </c>
      <c r="I228" s="77" t="s">
        <v>3348</v>
      </c>
      <c r="J228" s="93" t="s">
        <v>3349</v>
      </c>
      <c r="K228" s="77" t="s">
        <v>3350</v>
      </c>
      <c r="L228" s="77" t="s">
        <v>3351</v>
      </c>
      <c r="M228" s="77" t="s">
        <v>102</v>
      </c>
      <c r="N228" s="77" t="s">
        <v>94</v>
      </c>
      <c r="O228" s="77" t="s">
        <v>94</v>
      </c>
      <c r="P228" s="77" t="s">
        <v>102</v>
      </c>
      <c r="Q228" s="77" t="s">
        <v>102</v>
      </c>
      <c r="R228" s="77" t="s">
        <v>102</v>
      </c>
      <c r="S228" s="77" t="s">
        <v>94</v>
      </c>
      <c r="T228" s="77" t="s">
        <v>94</v>
      </c>
      <c r="U228" s="77" t="s">
        <v>3352</v>
      </c>
      <c r="V228" s="77" t="s">
        <v>3353</v>
      </c>
      <c r="W228" s="77" t="s">
        <v>3354</v>
      </c>
      <c r="X228" s="77" t="s">
        <v>102</v>
      </c>
      <c r="Y228" s="77" t="s">
        <v>102</v>
      </c>
      <c r="Z228" s="77" t="s">
        <v>94</v>
      </c>
      <c r="AA228" s="77" t="s">
        <v>94</v>
      </c>
      <c r="AB228" s="77" t="s">
        <v>94</v>
      </c>
      <c r="AC228" s="77" t="s">
        <v>102</v>
      </c>
      <c r="AD228" s="77" t="s">
        <v>3355</v>
      </c>
      <c r="AE228" s="77" t="s">
        <v>106</v>
      </c>
      <c r="AF228" s="77"/>
      <c r="AG228" s="77" t="s">
        <v>94</v>
      </c>
      <c r="AH228" s="77" t="s">
        <v>102</v>
      </c>
      <c r="AI228" s="77" t="s">
        <v>102</v>
      </c>
      <c r="AJ228" s="77" t="s">
        <v>102</v>
      </c>
      <c r="AK228" s="77" t="s">
        <v>94</v>
      </c>
      <c r="AL228" s="77" t="s">
        <v>102</v>
      </c>
      <c r="AM228" s="77" t="s">
        <v>94</v>
      </c>
      <c r="AN228" s="77" t="s">
        <v>3356</v>
      </c>
      <c r="AO228" s="77" t="s">
        <v>3357</v>
      </c>
      <c r="AP228" s="77" t="s">
        <v>128</v>
      </c>
      <c r="AQ228" s="77" t="s">
        <v>3358</v>
      </c>
      <c r="AR228" s="77" t="s">
        <v>3359</v>
      </c>
      <c r="AS228" s="77" t="s">
        <v>3360</v>
      </c>
      <c r="AT228" s="77" t="s">
        <v>112</v>
      </c>
    </row>
    <row r="229" spans="1:46" ht="15" customHeight="1" x14ac:dyDescent="0.25">
      <c r="A229" s="77">
        <v>238</v>
      </c>
      <c r="B229" s="77"/>
      <c r="C229" s="77" t="s">
        <v>3343</v>
      </c>
      <c r="D229" s="77" t="s">
        <v>94</v>
      </c>
      <c r="E229" s="77" t="s">
        <v>3361</v>
      </c>
      <c r="F229" s="77" t="s">
        <v>3362</v>
      </c>
      <c r="G229" s="77" t="s">
        <v>3363</v>
      </c>
      <c r="H229" s="77" t="s">
        <v>3364</v>
      </c>
      <c r="I229" s="77" t="s">
        <v>3365</v>
      </c>
      <c r="J229" s="77" t="s">
        <v>3366</v>
      </c>
      <c r="K229" s="77" t="s">
        <v>3367</v>
      </c>
      <c r="L229" s="77" t="s">
        <v>3368</v>
      </c>
      <c r="M229" s="77" t="s">
        <v>94</v>
      </c>
      <c r="N229" s="77" t="s">
        <v>94</v>
      </c>
      <c r="O229" s="77" t="s">
        <v>94</v>
      </c>
      <c r="P229" s="77" t="s">
        <v>94</v>
      </c>
      <c r="Q229" s="77" t="s">
        <v>102</v>
      </c>
      <c r="R229" s="77" t="s">
        <v>94</v>
      </c>
      <c r="S229" s="77" t="s">
        <v>94</v>
      </c>
      <c r="T229" s="77" t="s">
        <v>102</v>
      </c>
      <c r="U229" s="77"/>
      <c r="V229" s="77" t="s">
        <v>3369</v>
      </c>
      <c r="W229" s="77" t="s">
        <v>3370</v>
      </c>
      <c r="X229" s="77" t="s">
        <v>102</v>
      </c>
      <c r="Y229" s="77" t="s">
        <v>94</v>
      </c>
      <c r="Z229" s="77" t="s">
        <v>102</v>
      </c>
      <c r="AA229" s="77" t="s">
        <v>102</v>
      </c>
      <c r="AB229" s="77" t="s">
        <v>94</v>
      </c>
      <c r="AC229" s="77" t="s">
        <v>102</v>
      </c>
      <c r="AD229" s="77" t="s">
        <v>3371</v>
      </c>
      <c r="AE229" s="77" t="s">
        <v>106</v>
      </c>
      <c r="AF229" s="77"/>
      <c r="AG229" s="77" t="s">
        <v>94</v>
      </c>
      <c r="AH229" s="77" t="s">
        <v>102</v>
      </c>
      <c r="AI229" s="77" t="s">
        <v>102</v>
      </c>
      <c r="AJ229" s="77" t="s">
        <v>102</v>
      </c>
      <c r="AK229" s="77" t="s">
        <v>102</v>
      </c>
      <c r="AL229" s="77" t="s">
        <v>102</v>
      </c>
      <c r="AM229" s="77" t="s">
        <v>102</v>
      </c>
      <c r="AN229" s="77"/>
      <c r="AO229" s="77" t="s">
        <v>183</v>
      </c>
      <c r="AP229" s="77" t="s">
        <v>276</v>
      </c>
      <c r="AQ229" s="77" t="s">
        <v>3372</v>
      </c>
      <c r="AR229" s="77" t="s">
        <v>3373</v>
      </c>
      <c r="AS229" s="77" t="s">
        <v>3374</v>
      </c>
      <c r="AT229" s="77" t="s">
        <v>112</v>
      </c>
    </row>
    <row r="230" spans="1:46" ht="15" customHeight="1" x14ac:dyDescent="0.25">
      <c r="A230" s="77">
        <v>239</v>
      </c>
      <c r="B230" s="77"/>
      <c r="C230" s="77" t="s">
        <v>3343</v>
      </c>
      <c r="D230" s="77" t="s">
        <v>94</v>
      </c>
      <c r="E230" s="77" t="s">
        <v>3375</v>
      </c>
      <c r="F230" s="77" t="s">
        <v>3376</v>
      </c>
      <c r="G230" s="77" t="s">
        <v>3256</v>
      </c>
      <c r="H230" s="77" t="s">
        <v>3377</v>
      </c>
      <c r="I230" s="77" t="s">
        <v>3378</v>
      </c>
      <c r="J230" s="77" t="s">
        <v>3379</v>
      </c>
      <c r="K230" s="77" t="s">
        <v>3380</v>
      </c>
      <c r="L230" s="77" t="s">
        <v>3381</v>
      </c>
      <c r="M230" s="77" t="s">
        <v>102</v>
      </c>
      <c r="N230" s="77" t="s">
        <v>94</v>
      </c>
      <c r="O230" s="77" t="s">
        <v>94</v>
      </c>
      <c r="P230" s="77" t="s">
        <v>94</v>
      </c>
      <c r="Q230" s="77" t="s">
        <v>102</v>
      </c>
      <c r="R230" s="77" t="s">
        <v>102</v>
      </c>
      <c r="S230" s="77" t="s">
        <v>102</v>
      </c>
      <c r="T230" s="77" t="s">
        <v>102</v>
      </c>
      <c r="U230" s="77"/>
      <c r="V230" s="77" t="s">
        <v>3382</v>
      </c>
      <c r="W230" s="77" t="s">
        <v>3383</v>
      </c>
      <c r="X230" s="77" t="s">
        <v>94</v>
      </c>
      <c r="Y230" s="77" t="s">
        <v>102</v>
      </c>
      <c r="Z230" s="77" t="s">
        <v>102</v>
      </c>
      <c r="AA230" s="77" t="s">
        <v>94</v>
      </c>
      <c r="AB230" s="77" t="s">
        <v>94</v>
      </c>
      <c r="AC230" s="77" t="s">
        <v>102</v>
      </c>
      <c r="AD230" s="77" t="s">
        <v>3384</v>
      </c>
      <c r="AE230" s="77" t="s">
        <v>106</v>
      </c>
      <c r="AF230" s="77"/>
      <c r="AG230" s="77" t="s">
        <v>94</v>
      </c>
      <c r="AH230" s="77" t="s">
        <v>102</v>
      </c>
      <c r="AI230" s="77" t="s">
        <v>94</v>
      </c>
      <c r="AJ230" s="77" t="s">
        <v>102</v>
      </c>
      <c r="AK230" s="77" t="s">
        <v>102</v>
      </c>
      <c r="AL230" s="77" t="s">
        <v>102</v>
      </c>
      <c r="AM230" s="77" t="s">
        <v>102</v>
      </c>
      <c r="AN230" s="77"/>
      <c r="AO230" s="77" t="s">
        <v>3385</v>
      </c>
      <c r="AP230" s="77" t="s">
        <v>570</v>
      </c>
      <c r="AQ230" s="77" t="s">
        <v>3386</v>
      </c>
      <c r="AR230" s="77" t="s">
        <v>3387</v>
      </c>
      <c r="AS230" s="77" t="s">
        <v>869</v>
      </c>
      <c r="AT230" s="77" t="s">
        <v>112</v>
      </c>
    </row>
    <row r="231" spans="1:46" ht="15" customHeight="1" x14ac:dyDescent="0.25">
      <c r="A231" s="77">
        <v>240</v>
      </c>
      <c r="B231" s="77"/>
      <c r="C231" s="77" t="s">
        <v>3343</v>
      </c>
      <c r="D231" s="77" t="s">
        <v>94</v>
      </c>
      <c r="E231" s="77" t="s">
        <v>3388</v>
      </c>
      <c r="F231" s="77" t="s">
        <v>3389</v>
      </c>
      <c r="G231" s="77" t="s">
        <v>3390</v>
      </c>
      <c r="H231" s="77" t="s">
        <v>3391</v>
      </c>
      <c r="I231" s="78">
        <v>9280000000</v>
      </c>
      <c r="J231" s="93" t="s">
        <v>3392</v>
      </c>
      <c r="K231" s="77" t="s">
        <v>3393</v>
      </c>
      <c r="L231" s="77" t="s">
        <v>3394</v>
      </c>
      <c r="M231" s="77" t="s">
        <v>94</v>
      </c>
      <c r="N231" s="77" t="s">
        <v>94</v>
      </c>
      <c r="O231" s="77" t="s">
        <v>94</v>
      </c>
      <c r="P231" s="77" t="s">
        <v>94</v>
      </c>
      <c r="Q231" s="77" t="s">
        <v>102</v>
      </c>
      <c r="R231" s="77" t="s">
        <v>94</v>
      </c>
      <c r="S231" s="77" t="s">
        <v>94</v>
      </c>
      <c r="T231" s="77" t="s">
        <v>94</v>
      </c>
      <c r="U231" s="77" t="s">
        <v>3395</v>
      </c>
      <c r="V231" s="77" t="s">
        <v>3396</v>
      </c>
      <c r="W231" s="77" t="s">
        <v>3397</v>
      </c>
      <c r="X231" s="77" t="s">
        <v>102</v>
      </c>
      <c r="Y231" s="77" t="s">
        <v>102</v>
      </c>
      <c r="Z231" s="77" t="s">
        <v>102</v>
      </c>
      <c r="AA231" s="77" t="s">
        <v>94</v>
      </c>
      <c r="AB231" s="77" t="s">
        <v>94</v>
      </c>
      <c r="AC231" s="77" t="s">
        <v>102</v>
      </c>
      <c r="AD231" s="77" t="s">
        <v>3398</v>
      </c>
      <c r="AE231" s="77" t="s">
        <v>125</v>
      </c>
      <c r="AF231" s="77" t="s">
        <v>3399</v>
      </c>
      <c r="AG231" s="77" t="s">
        <v>94</v>
      </c>
      <c r="AH231" s="77" t="s">
        <v>94</v>
      </c>
      <c r="AI231" s="77" t="s">
        <v>94</v>
      </c>
      <c r="AJ231" s="77" t="s">
        <v>94</v>
      </c>
      <c r="AK231" s="77" t="s">
        <v>94</v>
      </c>
      <c r="AL231" s="77" t="s">
        <v>94</v>
      </c>
      <c r="AM231" s="77" t="s">
        <v>94</v>
      </c>
      <c r="AN231" s="77" t="s">
        <v>3400</v>
      </c>
      <c r="AO231" s="77" t="s">
        <v>3401</v>
      </c>
      <c r="AP231" s="77" t="s">
        <v>128</v>
      </c>
      <c r="AQ231" s="77" t="s">
        <v>3402</v>
      </c>
      <c r="AR231" s="77" t="s">
        <v>3403</v>
      </c>
      <c r="AS231" s="77" t="s">
        <v>3404</v>
      </c>
      <c r="AT231" s="77" t="s">
        <v>112</v>
      </c>
    </row>
    <row r="232" spans="1:46" ht="15" customHeight="1" x14ac:dyDescent="0.25">
      <c r="A232" s="77">
        <v>241</v>
      </c>
      <c r="B232" s="77"/>
      <c r="C232" s="77" t="s">
        <v>3343</v>
      </c>
      <c r="D232" s="77" t="s">
        <v>94</v>
      </c>
      <c r="E232" s="77" t="s">
        <v>3405</v>
      </c>
      <c r="F232" s="77" t="s">
        <v>3406</v>
      </c>
      <c r="G232" s="77" t="s">
        <v>725</v>
      </c>
      <c r="H232" s="77" t="s">
        <v>3407</v>
      </c>
      <c r="I232" s="77" t="s">
        <v>3408</v>
      </c>
      <c r="J232" s="93" t="s">
        <v>3409</v>
      </c>
      <c r="K232" s="77" t="s">
        <v>3410</v>
      </c>
      <c r="L232" s="77" t="s">
        <v>3411</v>
      </c>
      <c r="M232" s="77" t="s">
        <v>102</v>
      </c>
      <c r="N232" s="77" t="s">
        <v>94</v>
      </c>
      <c r="O232" s="77" t="s">
        <v>94</v>
      </c>
      <c r="P232" s="77" t="s">
        <v>94</v>
      </c>
      <c r="Q232" s="77" t="s">
        <v>94</v>
      </c>
      <c r="R232" s="77" t="s">
        <v>94</v>
      </c>
      <c r="S232" s="77" t="s">
        <v>102</v>
      </c>
      <c r="T232" s="77" t="s">
        <v>94</v>
      </c>
      <c r="U232" s="77" t="s">
        <v>3412</v>
      </c>
      <c r="V232" s="77" t="s">
        <v>3413</v>
      </c>
      <c r="W232" s="77" t="s">
        <v>3414</v>
      </c>
      <c r="X232" s="77" t="s">
        <v>94</v>
      </c>
      <c r="Y232" s="77" t="s">
        <v>102</v>
      </c>
      <c r="Z232" s="77" t="s">
        <v>102</v>
      </c>
      <c r="AA232" s="77" t="s">
        <v>102</v>
      </c>
      <c r="AB232" s="77" t="s">
        <v>102</v>
      </c>
      <c r="AC232" s="77" t="s">
        <v>94</v>
      </c>
      <c r="AD232" s="77" t="s">
        <v>3415</v>
      </c>
      <c r="AE232" s="77" t="s">
        <v>106</v>
      </c>
      <c r="AF232" s="77"/>
      <c r="AG232" s="77" t="s">
        <v>102</v>
      </c>
      <c r="AH232" s="77" t="s">
        <v>94</v>
      </c>
      <c r="AI232" s="77" t="s">
        <v>102</v>
      </c>
      <c r="AJ232" s="77" t="s">
        <v>102</v>
      </c>
      <c r="AK232" s="77" t="s">
        <v>94</v>
      </c>
      <c r="AL232" s="77" t="s">
        <v>102</v>
      </c>
      <c r="AM232" s="77" t="s">
        <v>94</v>
      </c>
      <c r="AN232" s="77" t="s">
        <v>3416</v>
      </c>
      <c r="AO232" s="77" t="s">
        <v>3417</v>
      </c>
      <c r="AP232" s="77" t="s">
        <v>128</v>
      </c>
      <c r="AQ232" s="77" t="s">
        <v>3418</v>
      </c>
      <c r="AR232" s="77" t="s">
        <v>3419</v>
      </c>
      <c r="AS232" s="77" t="s">
        <v>3420</v>
      </c>
      <c r="AT232" s="77" t="s">
        <v>112</v>
      </c>
    </row>
    <row r="233" spans="1:46" ht="15" customHeight="1" x14ac:dyDescent="0.25">
      <c r="A233" s="77">
        <v>242</v>
      </c>
      <c r="B233" s="77"/>
      <c r="C233" s="77" t="s">
        <v>3343</v>
      </c>
      <c r="D233" s="77" t="s">
        <v>94</v>
      </c>
      <c r="E233" s="77" t="s">
        <v>3421</v>
      </c>
      <c r="F233" s="77" t="s">
        <v>3422</v>
      </c>
      <c r="G233" s="77" t="s">
        <v>3423</v>
      </c>
      <c r="H233" s="77" t="s">
        <v>3424</v>
      </c>
      <c r="I233" s="77"/>
      <c r="J233" s="77"/>
      <c r="K233" s="77" t="s">
        <v>3425</v>
      </c>
      <c r="L233" s="77" t="s">
        <v>3426</v>
      </c>
      <c r="M233" s="77" t="s">
        <v>102</v>
      </c>
      <c r="N233" s="77" t="s">
        <v>94</v>
      </c>
      <c r="O233" s="77" t="s">
        <v>94</v>
      </c>
      <c r="P233" s="77" t="s">
        <v>102</v>
      </c>
      <c r="Q233" s="77" t="s">
        <v>102</v>
      </c>
      <c r="R233" s="77" t="s">
        <v>102</v>
      </c>
      <c r="S233" s="77" t="s">
        <v>102</v>
      </c>
      <c r="T233" s="77" t="s">
        <v>102</v>
      </c>
      <c r="U233" s="77"/>
      <c r="V233" s="77" t="s">
        <v>3427</v>
      </c>
      <c r="W233" s="77" t="s">
        <v>3428</v>
      </c>
      <c r="X233" s="77" t="s">
        <v>94</v>
      </c>
      <c r="Y233" s="77" t="s">
        <v>102</v>
      </c>
      <c r="Z233" s="77" t="s">
        <v>102</v>
      </c>
      <c r="AA233" s="77" t="s">
        <v>102</v>
      </c>
      <c r="AB233" s="77" t="s">
        <v>102</v>
      </c>
      <c r="AC233" s="77" t="s">
        <v>94</v>
      </c>
      <c r="AD233" s="77" t="s">
        <v>3429</v>
      </c>
      <c r="AE233" s="77" t="s">
        <v>106</v>
      </c>
      <c r="AF233" s="77"/>
      <c r="AG233" s="77" t="s">
        <v>102</v>
      </c>
      <c r="AH233" s="77" t="s">
        <v>102</v>
      </c>
      <c r="AI233" s="77" t="s">
        <v>102</v>
      </c>
      <c r="AJ233" s="77" t="s">
        <v>102</v>
      </c>
      <c r="AK233" s="77" t="s">
        <v>94</v>
      </c>
      <c r="AL233" s="77" t="s">
        <v>102</v>
      </c>
      <c r="AM233" s="77" t="s">
        <v>102</v>
      </c>
      <c r="AN233" s="77"/>
      <c r="AO233" s="77" t="s">
        <v>3430</v>
      </c>
      <c r="AP233" s="77" t="s">
        <v>128</v>
      </c>
      <c r="AQ233" s="77" t="s">
        <v>3431</v>
      </c>
      <c r="AR233" s="77" t="s">
        <v>3430</v>
      </c>
      <c r="AS233" s="77" t="s">
        <v>3432</v>
      </c>
      <c r="AT233" s="77" t="s">
        <v>112</v>
      </c>
    </row>
    <row r="234" spans="1:46" ht="15" customHeight="1" x14ac:dyDescent="0.25">
      <c r="A234" s="77">
        <v>243</v>
      </c>
      <c r="B234" s="77"/>
      <c r="C234" s="77" t="s">
        <v>3343</v>
      </c>
      <c r="D234" s="77" t="s">
        <v>94</v>
      </c>
      <c r="E234" s="77" t="s">
        <v>3433</v>
      </c>
      <c r="F234" s="77" t="s">
        <v>3434</v>
      </c>
      <c r="G234" s="77" t="s">
        <v>513</v>
      </c>
      <c r="H234" s="77" t="s">
        <v>3435</v>
      </c>
      <c r="I234" s="78">
        <v>7710000000</v>
      </c>
      <c r="J234" s="93" t="s">
        <v>3436</v>
      </c>
      <c r="K234" s="77" t="s">
        <v>3437</v>
      </c>
      <c r="L234" s="77" t="s">
        <v>3438</v>
      </c>
      <c r="M234" s="77" t="s">
        <v>102</v>
      </c>
      <c r="N234" s="77" t="s">
        <v>94</v>
      </c>
      <c r="O234" s="77" t="s">
        <v>94</v>
      </c>
      <c r="P234" s="77" t="s">
        <v>94</v>
      </c>
      <c r="Q234" s="77" t="s">
        <v>102</v>
      </c>
      <c r="R234" s="77" t="s">
        <v>94</v>
      </c>
      <c r="S234" s="77" t="s">
        <v>94</v>
      </c>
      <c r="T234" s="77" t="s">
        <v>102</v>
      </c>
      <c r="U234" s="77"/>
      <c r="V234" s="77" t="s">
        <v>3439</v>
      </c>
      <c r="W234" s="77" t="s">
        <v>3440</v>
      </c>
      <c r="X234" s="77" t="s">
        <v>102</v>
      </c>
      <c r="Y234" s="77" t="s">
        <v>102</v>
      </c>
      <c r="Z234" s="77" t="s">
        <v>94</v>
      </c>
      <c r="AA234" s="77" t="s">
        <v>94</v>
      </c>
      <c r="AB234" s="77" t="s">
        <v>94</v>
      </c>
      <c r="AC234" s="77" t="s">
        <v>102</v>
      </c>
      <c r="AD234" s="77" t="s">
        <v>3441</v>
      </c>
      <c r="AE234" s="77" t="s">
        <v>106</v>
      </c>
      <c r="AF234" s="77"/>
      <c r="AG234" s="77" t="s">
        <v>94</v>
      </c>
      <c r="AH234" s="77" t="s">
        <v>94</v>
      </c>
      <c r="AI234" s="77" t="s">
        <v>94</v>
      </c>
      <c r="AJ234" s="77" t="s">
        <v>94</v>
      </c>
      <c r="AK234" s="77" t="s">
        <v>102</v>
      </c>
      <c r="AL234" s="77" t="s">
        <v>94</v>
      </c>
      <c r="AM234" s="77" t="s">
        <v>102</v>
      </c>
      <c r="AN234" s="77"/>
      <c r="AO234" s="77" t="s">
        <v>3442</v>
      </c>
      <c r="AP234" s="77" t="s">
        <v>128</v>
      </c>
      <c r="AQ234" s="77" t="s">
        <v>3443</v>
      </c>
      <c r="AR234" s="77" t="s">
        <v>3444</v>
      </c>
      <c r="AS234" s="77" t="s">
        <v>3445</v>
      </c>
      <c r="AT234" s="77" t="s">
        <v>112</v>
      </c>
    </row>
    <row r="235" spans="1:46" ht="15" customHeight="1" x14ac:dyDescent="0.25">
      <c r="A235" s="77">
        <v>244</v>
      </c>
      <c r="B235" s="77"/>
      <c r="C235" s="77" t="s">
        <v>3343</v>
      </c>
      <c r="D235" s="77" t="s">
        <v>94</v>
      </c>
      <c r="E235" s="77" t="s">
        <v>3446</v>
      </c>
      <c r="F235" s="77" t="s">
        <v>1130</v>
      </c>
      <c r="G235" s="77" t="s">
        <v>3447</v>
      </c>
      <c r="H235" s="77" t="s">
        <v>3448</v>
      </c>
      <c r="I235" s="77" t="s">
        <v>1133</v>
      </c>
      <c r="J235" s="77"/>
      <c r="K235" s="77" t="s">
        <v>3449</v>
      </c>
      <c r="L235" s="77" t="s">
        <v>3450</v>
      </c>
      <c r="M235" s="77" t="s">
        <v>94</v>
      </c>
      <c r="N235" s="77" t="s">
        <v>94</v>
      </c>
      <c r="O235" s="77" t="s">
        <v>94</v>
      </c>
      <c r="P235" s="77" t="s">
        <v>94</v>
      </c>
      <c r="Q235" s="77" t="s">
        <v>94</v>
      </c>
      <c r="R235" s="77" t="s">
        <v>94</v>
      </c>
      <c r="S235" s="77" t="s">
        <v>94</v>
      </c>
      <c r="T235" s="77" t="s">
        <v>94</v>
      </c>
      <c r="U235" s="77"/>
      <c r="V235" s="77" t="s">
        <v>3451</v>
      </c>
      <c r="W235" s="77" t="s">
        <v>3452</v>
      </c>
      <c r="X235" s="77" t="s">
        <v>102</v>
      </c>
      <c r="Y235" s="77" t="s">
        <v>102</v>
      </c>
      <c r="Z235" s="77" t="s">
        <v>102</v>
      </c>
      <c r="AA235" s="77" t="s">
        <v>94</v>
      </c>
      <c r="AB235" s="77" t="s">
        <v>102</v>
      </c>
      <c r="AC235" s="77" t="s">
        <v>94</v>
      </c>
      <c r="AD235" s="77" t="s">
        <v>3453</v>
      </c>
      <c r="AE235" s="77" t="s">
        <v>106</v>
      </c>
      <c r="AF235" s="77"/>
      <c r="AG235" s="77" t="s">
        <v>94</v>
      </c>
      <c r="AH235" s="77" t="s">
        <v>94</v>
      </c>
      <c r="AI235" s="77" t="s">
        <v>94</v>
      </c>
      <c r="AJ235" s="77" t="s">
        <v>94</v>
      </c>
      <c r="AK235" s="77" t="s">
        <v>94</v>
      </c>
      <c r="AL235" s="77" t="s">
        <v>94</v>
      </c>
      <c r="AM235" s="77" t="s">
        <v>102</v>
      </c>
      <c r="AN235" s="77"/>
      <c r="AO235" s="77" t="s">
        <v>275</v>
      </c>
      <c r="AP235" s="77" t="s">
        <v>276</v>
      </c>
      <c r="AQ235" s="77" t="s">
        <v>3454</v>
      </c>
      <c r="AR235" s="77" t="s">
        <v>3455</v>
      </c>
      <c r="AS235" s="77" t="s">
        <v>3456</v>
      </c>
      <c r="AT235" s="77" t="s">
        <v>112</v>
      </c>
    </row>
    <row r="236" spans="1:46" ht="15" customHeight="1" x14ac:dyDescent="0.25">
      <c r="A236" s="77">
        <v>245</v>
      </c>
      <c r="B236" s="77"/>
      <c r="C236" s="77" t="s">
        <v>3343</v>
      </c>
      <c r="D236" s="77" t="s">
        <v>94</v>
      </c>
      <c r="E236" s="77" t="s">
        <v>3457</v>
      </c>
      <c r="F236" s="77" t="s">
        <v>3458</v>
      </c>
      <c r="G236" s="77" t="s">
        <v>3459</v>
      </c>
      <c r="H236" s="77" t="s">
        <v>3460</v>
      </c>
      <c r="I236" s="77" t="s">
        <v>3461</v>
      </c>
      <c r="J236" s="93" t="s">
        <v>3462</v>
      </c>
      <c r="K236" s="77" t="s">
        <v>3463</v>
      </c>
      <c r="L236" s="77" t="s">
        <v>3464</v>
      </c>
      <c r="M236" s="77" t="s">
        <v>94</v>
      </c>
      <c r="N236" s="77" t="s">
        <v>94</v>
      </c>
      <c r="O236" s="77" t="s">
        <v>94</v>
      </c>
      <c r="P236" s="77" t="s">
        <v>94</v>
      </c>
      <c r="Q236" s="77" t="s">
        <v>94</v>
      </c>
      <c r="R236" s="77" t="s">
        <v>94</v>
      </c>
      <c r="S236" s="77" t="s">
        <v>94</v>
      </c>
      <c r="T236" s="77" t="s">
        <v>102</v>
      </c>
      <c r="U236" s="77"/>
      <c r="V236" s="77" t="s">
        <v>3465</v>
      </c>
      <c r="W236" s="77" t="s">
        <v>3466</v>
      </c>
      <c r="X236" s="77" t="s">
        <v>102</v>
      </c>
      <c r="Y236" s="77" t="s">
        <v>102</v>
      </c>
      <c r="Z236" s="77" t="s">
        <v>102</v>
      </c>
      <c r="AA236" s="77" t="s">
        <v>94</v>
      </c>
      <c r="AB236" s="77" t="s">
        <v>94</v>
      </c>
      <c r="AC236" s="77" t="s">
        <v>102</v>
      </c>
      <c r="AD236" s="77" t="s">
        <v>3467</v>
      </c>
      <c r="AE236" s="77" t="s">
        <v>125</v>
      </c>
      <c r="AF236" s="77" t="s">
        <v>3468</v>
      </c>
      <c r="AG236" s="77" t="s">
        <v>94</v>
      </c>
      <c r="AH236" s="77" t="s">
        <v>102</v>
      </c>
      <c r="AI236" s="77" t="s">
        <v>102</v>
      </c>
      <c r="AJ236" s="77" t="s">
        <v>94</v>
      </c>
      <c r="AK236" s="77" t="s">
        <v>102</v>
      </c>
      <c r="AL236" s="77" t="s">
        <v>94</v>
      </c>
      <c r="AM236" s="77" t="s">
        <v>102</v>
      </c>
      <c r="AN236" s="77"/>
      <c r="AO236" s="77" t="s">
        <v>3469</v>
      </c>
      <c r="AP236" s="77" t="s">
        <v>128</v>
      </c>
      <c r="AQ236" s="77" t="s">
        <v>3470</v>
      </c>
      <c r="AR236" s="77" t="s">
        <v>3471</v>
      </c>
      <c r="AS236" s="77" t="s">
        <v>584</v>
      </c>
      <c r="AT236" s="77" t="s">
        <v>112</v>
      </c>
    </row>
    <row r="237" spans="1:46" ht="15" customHeight="1" x14ac:dyDescent="0.25">
      <c r="A237" s="77">
        <v>247</v>
      </c>
      <c r="B237" s="77"/>
      <c r="C237" s="77" t="s">
        <v>3343</v>
      </c>
      <c r="D237" s="77" t="s">
        <v>94</v>
      </c>
      <c r="E237" s="77" t="s">
        <v>3472</v>
      </c>
      <c r="F237" s="77" t="s">
        <v>3473</v>
      </c>
      <c r="G237" s="77" t="s">
        <v>3474</v>
      </c>
      <c r="H237" s="77" t="s">
        <v>3475</v>
      </c>
      <c r="I237" s="77" t="s">
        <v>3476</v>
      </c>
      <c r="J237" s="93" t="s">
        <v>3477</v>
      </c>
      <c r="K237" s="77" t="s">
        <v>3478</v>
      </c>
      <c r="L237" s="77" t="s">
        <v>3479</v>
      </c>
      <c r="M237" s="77" t="s">
        <v>94</v>
      </c>
      <c r="N237" s="77" t="s">
        <v>94</v>
      </c>
      <c r="O237" s="77" t="s">
        <v>94</v>
      </c>
      <c r="P237" s="77" t="s">
        <v>94</v>
      </c>
      <c r="Q237" s="77" t="s">
        <v>94</v>
      </c>
      <c r="R237" s="77" t="s">
        <v>94</v>
      </c>
      <c r="S237" s="77" t="s">
        <v>94</v>
      </c>
      <c r="T237" s="77" t="s">
        <v>102</v>
      </c>
      <c r="U237" s="77"/>
      <c r="V237" s="77" t="s">
        <v>3480</v>
      </c>
      <c r="W237" s="77" t="s">
        <v>3481</v>
      </c>
      <c r="X237" s="77" t="s">
        <v>102</v>
      </c>
      <c r="Y237" s="77" t="s">
        <v>94</v>
      </c>
      <c r="Z237" s="77" t="s">
        <v>102</v>
      </c>
      <c r="AA237" s="77" t="s">
        <v>94</v>
      </c>
      <c r="AB237" s="77" t="s">
        <v>94</v>
      </c>
      <c r="AC237" s="77" t="s">
        <v>102</v>
      </c>
      <c r="AD237" s="77" t="s">
        <v>3482</v>
      </c>
      <c r="AE237" s="77" t="s">
        <v>125</v>
      </c>
      <c r="AF237" s="77" t="s">
        <v>3483</v>
      </c>
      <c r="AG237" s="77" t="s">
        <v>94</v>
      </c>
      <c r="AH237" s="77" t="s">
        <v>94</v>
      </c>
      <c r="AI237" s="77" t="s">
        <v>94</v>
      </c>
      <c r="AJ237" s="77" t="s">
        <v>94</v>
      </c>
      <c r="AK237" s="77" t="s">
        <v>94</v>
      </c>
      <c r="AL237" s="77" t="s">
        <v>94</v>
      </c>
      <c r="AM237" s="77" t="s">
        <v>102</v>
      </c>
      <c r="AN237" s="77"/>
      <c r="AO237" s="77" t="s">
        <v>3484</v>
      </c>
      <c r="AP237" s="77" t="s">
        <v>570</v>
      </c>
      <c r="AQ237" s="77" t="s">
        <v>3485</v>
      </c>
      <c r="AR237" s="77" t="s">
        <v>3486</v>
      </c>
      <c r="AS237" s="77" t="s">
        <v>3487</v>
      </c>
      <c r="AT237" s="77" t="s">
        <v>112</v>
      </c>
    </row>
    <row r="238" spans="1:46" ht="15" customHeight="1" x14ac:dyDescent="0.25">
      <c r="A238" s="77">
        <v>248</v>
      </c>
      <c r="B238" s="77"/>
      <c r="C238" s="77" t="s">
        <v>3343</v>
      </c>
      <c r="D238" s="77" t="s">
        <v>94</v>
      </c>
      <c r="E238" s="77" t="s">
        <v>3488</v>
      </c>
      <c r="F238" s="77" t="s">
        <v>3489</v>
      </c>
      <c r="G238" s="77" t="s">
        <v>3490</v>
      </c>
      <c r="H238" s="77" t="s">
        <v>3491</v>
      </c>
      <c r="I238" s="77" t="s">
        <v>3492</v>
      </c>
      <c r="J238" s="77" t="s">
        <v>3493</v>
      </c>
      <c r="K238" s="77" t="s">
        <v>3494</v>
      </c>
      <c r="L238" s="77" t="s">
        <v>3495</v>
      </c>
      <c r="M238" s="77" t="s">
        <v>94</v>
      </c>
      <c r="N238" s="77" t="s">
        <v>94</v>
      </c>
      <c r="O238" s="77" t="s">
        <v>94</v>
      </c>
      <c r="P238" s="77" t="s">
        <v>94</v>
      </c>
      <c r="Q238" s="77" t="s">
        <v>102</v>
      </c>
      <c r="R238" s="77" t="s">
        <v>94</v>
      </c>
      <c r="S238" s="77" t="s">
        <v>94</v>
      </c>
      <c r="T238" s="77" t="s">
        <v>102</v>
      </c>
      <c r="U238" s="77"/>
      <c r="V238" s="77" t="s">
        <v>3496</v>
      </c>
      <c r="W238" s="77" t="s">
        <v>3497</v>
      </c>
      <c r="X238" s="77" t="s">
        <v>94</v>
      </c>
      <c r="Y238" s="77" t="s">
        <v>94</v>
      </c>
      <c r="Z238" s="77" t="s">
        <v>102</v>
      </c>
      <c r="AA238" s="77" t="s">
        <v>94</v>
      </c>
      <c r="AB238" s="77" t="s">
        <v>94</v>
      </c>
      <c r="AC238" s="77" t="s">
        <v>102</v>
      </c>
      <c r="AD238" s="77" t="s">
        <v>3498</v>
      </c>
      <c r="AE238" s="77" t="s">
        <v>106</v>
      </c>
      <c r="AF238" s="77"/>
      <c r="AG238" s="77" t="s">
        <v>102</v>
      </c>
      <c r="AH238" s="77" t="s">
        <v>102</v>
      </c>
      <c r="AI238" s="77" t="s">
        <v>102</v>
      </c>
      <c r="AJ238" s="77" t="s">
        <v>94</v>
      </c>
      <c r="AK238" s="77" t="s">
        <v>94</v>
      </c>
      <c r="AL238" s="77" t="s">
        <v>102</v>
      </c>
      <c r="AM238" s="77" t="s">
        <v>102</v>
      </c>
      <c r="AN238" s="77"/>
      <c r="AO238" s="77" t="s">
        <v>183</v>
      </c>
      <c r="AP238" s="77" t="s">
        <v>128</v>
      </c>
      <c r="AQ238" s="77" t="s">
        <v>3499</v>
      </c>
      <c r="AR238" s="77" t="s">
        <v>3500</v>
      </c>
      <c r="AS238" s="77" t="s">
        <v>3501</v>
      </c>
      <c r="AT238" s="77" t="s">
        <v>112</v>
      </c>
    </row>
    <row r="239" spans="1:46" ht="15" customHeight="1" x14ac:dyDescent="0.25">
      <c r="A239" s="77">
        <v>250</v>
      </c>
      <c r="B239" s="77"/>
      <c r="C239" s="77" t="s">
        <v>3343</v>
      </c>
      <c r="D239" s="77" t="s">
        <v>94</v>
      </c>
      <c r="E239" s="77" t="s">
        <v>3502</v>
      </c>
      <c r="F239" s="77" t="s">
        <v>3503</v>
      </c>
      <c r="G239" s="77" t="s">
        <v>498</v>
      </c>
      <c r="H239" s="77" t="s">
        <v>3504</v>
      </c>
      <c r="I239" s="77"/>
      <c r="J239" s="93" t="s">
        <v>3505</v>
      </c>
      <c r="K239" s="77" t="s">
        <v>3506</v>
      </c>
      <c r="L239" s="77" t="s">
        <v>3507</v>
      </c>
      <c r="M239" s="77" t="s">
        <v>94</v>
      </c>
      <c r="N239" s="77" t="s">
        <v>94</v>
      </c>
      <c r="O239" s="77" t="s">
        <v>94</v>
      </c>
      <c r="P239" s="77" t="s">
        <v>94</v>
      </c>
      <c r="Q239" s="77" t="s">
        <v>102</v>
      </c>
      <c r="R239" s="77" t="s">
        <v>94</v>
      </c>
      <c r="S239" s="77" t="s">
        <v>94</v>
      </c>
      <c r="T239" s="77" t="s">
        <v>94</v>
      </c>
      <c r="U239" s="77" t="s">
        <v>3508</v>
      </c>
      <c r="V239" s="77" t="s">
        <v>3509</v>
      </c>
      <c r="W239" s="77" t="s">
        <v>3510</v>
      </c>
      <c r="X239" s="77" t="s">
        <v>102</v>
      </c>
      <c r="Y239" s="77" t="s">
        <v>102</v>
      </c>
      <c r="Z239" s="77" t="s">
        <v>102</v>
      </c>
      <c r="AA239" s="77" t="s">
        <v>102</v>
      </c>
      <c r="AB239" s="77" t="s">
        <v>102</v>
      </c>
      <c r="AC239" s="77" t="s">
        <v>94</v>
      </c>
      <c r="AD239" s="77" t="s">
        <v>3511</v>
      </c>
      <c r="AE239" s="77" t="s">
        <v>106</v>
      </c>
      <c r="AF239" s="77"/>
      <c r="AG239" s="77" t="s">
        <v>102</v>
      </c>
      <c r="AH239" s="77" t="s">
        <v>94</v>
      </c>
      <c r="AI239" s="77" t="s">
        <v>102</v>
      </c>
      <c r="AJ239" s="77" t="s">
        <v>94</v>
      </c>
      <c r="AK239" s="77" t="s">
        <v>94</v>
      </c>
      <c r="AL239" s="77" t="s">
        <v>102</v>
      </c>
      <c r="AM239" s="77" t="s">
        <v>94</v>
      </c>
      <c r="AN239" s="77" t="s">
        <v>3512</v>
      </c>
      <c r="AO239" s="77" t="s">
        <v>3513</v>
      </c>
      <c r="AP239" s="77" t="s">
        <v>128</v>
      </c>
      <c r="AQ239" s="77" t="s">
        <v>3514</v>
      </c>
      <c r="AR239" s="77" t="s">
        <v>3515</v>
      </c>
      <c r="AS239" s="77" t="s">
        <v>3516</v>
      </c>
      <c r="AT239" s="77" t="s">
        <v>112</v>
      </c>
    </row>
    <row r="240" spans="1:46" ht="15" customHeight="1" x14ac:dyDescent="0.25">
      <c r="A240" s="77">
        <v>251</v>
      </c>
      <c r="B240" s="77"/>
      <c r="C240" s="77" t="s">
        <v>3343</v>
      </c>
      <c r="D240" s="77" t="s">
        <v>94</v>
      </c>
      <c r="E240" s="77" t="s">
        <v>3517</v>
      </c>
      <c r="F240" s="77" t="s">
        <v>3518</v>
      </c>
      <c r="G240" s="77" t="s">
        <v>3519</v>
      </c>
      <c r="H240" s="77" t="s">
        <v>3520</v>
      </c>
      <c r="I240" s="77"/>
      <c r="J240" s="93" t="s">
        <v>3521</v>
      </c>
      <c r="K240" s="77" t="s">
        <v>3522</v>
      </c>
      <c r="L240" s="77" t="s">
        <v>3523</v>
      </c>
      <c r="M240" s="77" t="s">
        <v>94</v>
      </c>
      <c r="N240" s="77" t="s">
        <v>94</v>
      </c>
      <c r="O240" s="77" t="s">
        <v>94</v>
      </c>
      <c r="P240" s="77" t="s">
        <v>94</v>
      </c>
      <c r="Q240" s="77" t="s">
        <v>94</v>
      </c>
      <c r="R240" s="77" t="s">
        <v>94</v>
      </c>
      <c r="S240" s="77" t="s">
        <v>94</v>
      </c>
      <c r="T240" s="77" t="s">
        <v>102</v>
      </c>
      <c r="U240" s="77"/>
      <c r="V240" s="77" t="s">
        <v>3524</v>
      </c>
      <c r="W240" s="77" t="s">
        <v>275</v>
      </c>
      <c r="X240" s="77" t="s">
        <v>102</v>
      </c>
      <c r="Y240" s="77" t="s">
        <v>102</v>
      </c>
      <c r="Z240" s="77" t="s">
        <v>94</v>
      </c>
      <c r="AA240" s="77" t="s">
        <v>102</v>
      </c>
      <c r="AB240" s="77" t="s">
        <v>94</v>
      </c>
      <c r="AC240" s="77" t="s">
        <v>102</v>
      </c>
      <c r="AD240" s="77" t="s">
        <v>3525</v>
      </c>
      <c r="AE240" s="77" t="s">
        <v>106</v>
      </c>
      <c r="AF240" s="77"/>
      <c r="AG240" s="77" t="s">
        <v>94</v>
      </c>
      <c r="AH240" s="77" t="s">
        <v>94</v>
      </c>
      <c r="AI240" s="77" t="s">
        <v>94</v>
      </c>
      <c r="AJ240" s="77" t="s">
        <v>94</v>
      </c>
      <c r="AK240" s="77" t="s">
        <v>102</v>
      </c>
      <c r="AL240" s="77" t="s">
        <v>102</v>
      </c>
      <c r="AM240" s="77" t="s">
        <v>102</v>
      </c>
      <c r="AN240" s="77"/>
      <c r="AO240" s="77" t="s">
        <v>3526</v>
      </c>
      <c r="AP240" s="77" t="s">
        <v>570</v>
      </c>
      <c r="AQ240" s="77" t="s">
        <v>3527</v>
      </c>
      <c r="AR240" s="77" t="s">
        <v>3528</v>
      </c>
      <c r="AS240" s="77" t="s">
        <v>3529</v>
      </c>
      <c r="AT240" s="77" t="s">
        <v>112</v>
      </c>
    </row>
    <row r="241" spans="1:46" ht="15" customHeight="1" x14ac:dyDescent="0.25">
      <c r="A241" s="77">
        <v>252</v>
      </c>
      <c r="B241" s="77"/>
      <c r="C241" s="77" t="s">
        <v>3343</v>
      </c>
      <c r="D241" s="77" t="s">
        <v>94</v>
      </c>
      <c r="E241" s="77" t="s">
        <v>3061</v>
      </c>
      <c r="F241" s="77" t="s">
        <v>3530</v>
      </c>
      <c r="G241" s="77" t="s">
        <v>3531</v>
      </c>
      <c r="H241" s="77" t="s">
        <v>3532</v>
      </c>
      <c r="I241" s="77" t="s">
        <v>3533</v>
      </c>
      <c r="J241" s="93" t="s">
        <v>3534</v>
      </c>
      <c r="K241" s="77" t="s">
        <v>3535</v>
      </c>
      <c r="L241" s="77" t="s">
        <v>3536</v>
      </c>
      <c r="M241" s="77" t="s">
        <v>102</v>
      </c>
      <c r="N241" s="77" t="s">
        <v>94</v>
      </c>
      <c r="O241" s="77" t="s">
        <v>94</v>
      </c>
      <c r="P241" s="77" t="s">
        <v>94</v>
      </c>
      <c r="Q241" s="77" t="s">
        <v>102</v>
      </c>
      <c r="R241" s="77" t="s">
        <v>102</v>
      </c>
      <c r="S241" s="77" t="s">
        <v>94</v>
      </c>
      <c r="T241" s="77" t="s">
        <v>102</v>
      </c>
      <c r="U241" s="77"/>
      <c r="V241" s="77" t="s">
        <v>3537</v>
      </c>
      <c r="W241" s="77" t="s">
        <v>3538</v>
      </c>
      <c r="X241" s="77" t="s">
        <v>102</v>
      </c>
      <c r="Y241" s="77" t="s">
        <v>102</v>
      </c>
      <c r="Z241" s="77" t="s">
        <v>102</v>
      </c>
      <c r="AA241" s="77" t="s">
        <v>102</v>
      </c>
      <c r="AB241" s="77" t="s">
        <v>102</v>
      </c>
      <c r="AC241" s="77" t="s">
        <v>94</v>
      </c>
      <c r="AD241" s="77"/>
      <c r="AE241" s="77" t="s">
        <v>106</v>
      </c>
      <c r="AF241" s="77"/>
      <c r="AG241" s="77" t="s">
        <v>102</v>
      </c>
      <c r="AH241" s="77" t="s">
        <v>102</v>
      </c>
      <c r="AI241" s="77" t="s">
        <v>102</v>
      </c>
      <c r="AJ241" s="77" t="s">
        <v>102</v>
      </c>
      <c r="AK241" s="77" t="s">
        <v>94</v>
      </c>
      <c r="AL241" s="77" t="s">
        <v>102</v>
      </c>
      <c r="AM241" s="77" t="s">
        <v>102</v>
      </c>
      <c r="AN241" s="77"/>
      <c r="AO241" s="77" t="s">
        <v>3539</v>
      </c>
      <c r="AP241" s="77" t="s">
        <v>276</v>
      </c>
      <c r="AQ241" s="77" t="s">
        <v>3540</v>
      </c>
      <c r="AR241" s="77" t="s">
        <v>3541</v>
      </c>
      <c r="AS241" s="77" t="s">
        <v>3542</v>
      </c>
      <c r="AT241" s="77" t="s">
        <v>112</v>
      </c>
    </row>
    <row r="242" spans="1:46" ht="15" customHeight="1" x14ac:dyDescent="0.25">
      <c r="A242" s="77">
        <v>253</v>
      </c>
      <c r="B242" s="77"/>
      <c r="C242" s="77" t="s">
        <v>3343</v>
      </c>
      <c r="D242" s="77" t="s">
        <v>94</v>
      </c>
      <c r="E242" s="77" t="s">
        <v>3543</v>
      </c>
      <c r="F242" s="77" t="s">
        <v>3544</v>
      </c>
      <c r="G242" s="77" t="s">
        <v>2298</v>
      </c>
      <c r="H242" s="77" t="s">
        <v>3545</v>
      </c>
      <c r="I242" s="77"/>
      <c r="J242" s="93" t="s">
        <v>3546</v>
      </c>
      <c r="K242" s="77" t="s">
        <v>3547</v>
      </c>
      <c r="L242" s="77" t="s">
        <v>3548</v>
      </c>
      <c r="M242" s="77" t="s">
        <v>102</v>
      </c>
      <c r="N242" s="77" t="s">
        <v>102</v>
      </c>
      <c r="O242" s="77" t="s">
        <v>102</v>
      </c>
      <c r="P242" s="77" t="s">
        <v>94</v>
      </c>
      <c r="Q242" s="77" t="s">
        <v>102</v>
      </c>
      <c r="R242" s="77" t="s">
        <v>102</v>
      </c>
      <c r="S242" s="77" t="s">
        <v>102</v>
      </c>
      <c r="T242" s="77" t="s">
        <v>94</v>
      </c>
      <c r="U242" s="77" t="s">
        <v>3549</v>
      </c>
      <c r="V242" s="77" t="s">
        <v>3550</v>
      </c>
      <c r="W242" s="77" t="s">
        <v>3551</v>
      </c>
      <c r="X242" s="77" t="s">
        <v>102</v>
      </c>
      <c r="Y242" s="77" t="s">
        <v>102</v>
      </c>
      <c r="Z242" s="77" t="s">
        <v>94</v>
      </c>
      <c r="AA242" s="77" t="s">
        <v>94</v>
      </c>
      <c r="AB242" s="77" t="s">
        <v>94</v>
      </c>
      <c r="AC242" s="77" t="s">
        <v>102</v>
      </c>
      <c r="AD242" s="77" t="s">
        <v>3552</v>
      </c>
      <c r="AE242" s="77" t="s">
        <v>106</v>
      </c>
      <c r="AF242" s="77"/>
      <c r="AG242" s="77" t="s">
        <v>102</v>
      </c>
      <c r="AH242" s="77" t="s">
        <v>94</v>
      </c>
      <c r="AI242" s="77" t="s">
        <v>102</v>
      </c>
      <c r="AJ242" s="77" t="s">
        <v>102</v>
      </c>
      <c r="AK242" s="77" t="s">
        <v>94</v>
      </c>
      <c r="AL242" s="77" t="s">
        <v>102</v>
      </c>
      <c r="AM242" s="77" t="s">
        <v>102</v>
      </c>
      <c r="AN242" s="77"/>
      <c r="AO242" s="77" t="s">
        <v>3553</v>
      </c>
      <c r="AP242" s="77" t="s">
        <v>128</v>
      </c>
      <c r="AQ242" s="77" t="s">
        <v>3554</v>
      </c>
      <c r="AR242" s="77" t="s">
        <v>3555</v>
      </c>
      <c r="AS242" s="77" t="s">
        <v>3556</v>
      </c>
      <c r="AT242" s="77" t="s">
        <v>112</v>
      </c>
    </row>
    <row r="243" spans="1:46" ht="15" customHeight="1" x14ac:dyDescent="0.25">
      <c r="A243" s="77">
        <v>254</v>
      </c>
      <c r="B243" s="77"/>
      <c r="C243" s="77" t="s">
        <v>3343</v>
      </c>
      <c r="D243" s="77" t="s">
        <v>94</v>
      </c>
      <c r="E243" s="77" t="s">
        <v>1821</v>
      </c>
      <c r="F243" s="77" t="s">
        <v>1822</v>
      </c>
      <c r="G243" s="77" t="s">
        <v>813</v>
      </c>
      <c r="H243" s="77" t="s">
        <v>1823</v>
      </c>
      <c r="I243" s="77" t="s">
        <v>1824</v>
      </c>
      <c r="J243" s="93" t="s">
        <v>1825</v>
      </c>
      <c r="K243" s="77" t="s">
        <v>3557</v>
      </c>
      <c r="L243" s="77" t="s">
        <v>3558</v>
      </c>
      <c r="M243" s="77" t="s">
        <v>94</v>
      </c>
      <c r="N243" s="77" t="s">
        <v>102</v>
      </c>
      <c r="O243" s="77" t="s">
        <v>102</v>
      </c>
      <c r="P243" s="77" t="s">
        <v>94</v>
      </c>
      <c r="Q243" s="77" t="s">
        <v>102</v>
      </c>
      <c r="R243" s="77" t="s">
        <v>94</v>
      </c>
      <c r="S243" s="77" t="s">
        <v>94</v>
      </c>
      <c r="T243" s="77" t="s">
        <v>94</v>
      </c>
      <c r="U243" s="77" t="s">
        <v>3559</v>
      </c>
      <c r="V243" s="77" t="s">
        <v>3560</v>
      </c>
      <c r="W243" s="77" t="s">
        <v>3561</v>
      </c>
      <c r="X243" s="77" t="s">
        <v>94</v>
      </c>
      <c r="Y243" s="77" t="s">
        <v>102</v>
      </c>
      <c r="Z243" s="77" t="s">
        <v>94</v>
      </c>
      <c r="AA243" s="77" t="s">
        <v>94</v>
      </c>
      <c r="AB243" s="77" t="s">
        <v>94</v>
      </c>
      <c r="AC243" s="77" t="s">
        <v>102</v>
      </c>
      <c r="AD243" s="77" t="s">
        <v>3562</v>
      </c>
      <c r="AE243" s="77" t="s">
        <v>106</v>
      </c>
      <c r="AF243" s="77"/>
      <c r="AG243" s="77" t="s">
        <v>102</v>
      </c>
      <c r="AH243" s="77" t="s">
        <v>94</v>
      </c>
      <c r="AI243" s="77" t="s">
        <v>94</v>
      </c>
      <c r="AJ243" s="77" t="s">
        <v>94</v>
      </c>
      <c r="AK243" s="77" t="s">
        <v>102</v>
      </c>
      <c r="AL243" s="77" t="s">
        <v>102</v>
      </c>
      <c r="AM243" s="77" t="s">
        <v>102</v>
      </c>
      <c r="AN243" s="77"/>
      <c r="AO243" s="77" t="s">
        <v>3563</v>
      </c>
      <c r="AP243" s="77" t="s">
        <v>128</v>
      </c>
      <c r="AQ243" s="77" t="s">
        <v>3564</v>
      </c>
      <c r="AR243" s="77" t="s">
        <v>3565</v>
      </c>
      <c r="AS243" s="77" t="s">
        <v>3566</v>
      </c>
      <c r="AT243" s="77" t="s">
        <v>112</v>
      </c>
    </row>
    <row r="244" spans="1:46" ht="15" customHeight="1" x14ac:dyDescent="0.25">
      <c r="A244" s="77">
        <v>256</v>
      </c>
      <c r="B244" s="77"/>
      <c r="C244" s="77" t="s">
        <v>3343</v>
      </c>
      <c r="D244" s="77" t="s">
        <v>94</v>
      </c>
      <c r="E244" s="77" t="s">
        <v>3567</v>
      </c>
      <c r="F244" s="77" t="s">
        <v>3568</v>
      </c>
      <c r="G244" s="77" t="s">
        <v>513</v>
      </c>
      <c r="H244" s="77" t="s">
        <v>3569</v>
      </c>
      <c r="I244" s="77" t="s">
        <v>3570</v>
      </c>
      <c r="J244" s="93" t="s">
        <v>3571</v>
      </c>
      <c r="K244" s="77" t="s">
        <v>3572</v>
      </c>
      <c r="L244" s="77" t="s">
        <v>3573</v>
      </c>
      <c r="M244" s="77" t="s">
        <v>94</v>
      </c>
      <c r="N244" s="77" t="s">
        <v>94</v>
      </c>
      <c r="O244" s="77" t="s">
        <v>94</v>
      </c>
      <c r="P244" s="77" t="s">
        <v>94</v>
      </c>
      <c r="Q244" s="77" t="s">
        <v>102</v>
      </c>
      <c r="R244" s="77" t="s">
        <v>94</v>
      </c>
      <c r="S244" s="77" t="s">
        <v>94</v>
      </c>
      <c r="T244" s="77" t="s">
        <v>94</v>
      </c>
      <c r="U244" s="77" t="s">
        <v>3574</v>
      </c>
      <c r="V244" s="77" t="s">
        <v>3575</v>
      </c>
      <c r="W244" s="77" t="s">
        <v>3576</v>
      </c>
      <c r="X244" s="77" t="s">
        <v>102</v>
      </c>
      <c r="Y244" s="77" t="s">
        <v>94</v>
      </c>
      <c r="Z244" s="77" t="s">
        <v>94</v>
      </c>
      <c r="AA244" s="77" t="s">
        <v>102</v>
      </c>
      <c r="AB244" s="77" t="s">
        <v>94</v>
      </c>
      <c r="AC244" s="77" t="s">
        <v>102</v>
      </c>
      <c r="AD244" s="77" t="s">
        <v>3577</v>
      </c>
      <c r="AE244" s="77" t="s">
        <v>125</v>
      </c>
      <c r="AF244" s="77" t="s">
        <v>3578</v>
      </c>
      <c r="AG244" s="77" t="s">
        <v>102</v>
      </c>
      <c r="AH244" s="77" t="s">
        <v>102</v>
      </c>
      <c r="AI244" s="77" t="s">
        <v>94</v>
      </c>
      <c r="AJ244" s="77" t="s">
        <v>94</v>
      </c>
      <c r="AK244" s="77" t="s">
        <v>102</v>
      </c>
      <c r="AL244" s="77" t="s">
        <v>102</v>
      </c>
      <c r="AM244" s="77" t="s">
        <v>94</v>
      </c>
      <c r="AN244" s="77" t="s">
        <v>3579</v>
      </c>
      <c r="AO244" s="77" t="s">
        <v>3580</v>
      </c>
      <c r="AP244" s="77" t="s">
        <v>570</v>
      </c>
      <c r="AQ244" s="77" t="s">
        <v>3581</v>
      </c>
      <c r="AR244" s="77" t="s">
        <v>3582</v>
      </c>
      <c r="AS244" s="77" t="s">
        <v>3583</v>
      </c>
      <c r="AT244" s="77" t="s">
        <v>112</v>
      </c>
    </row>
    <row r="245" spans="1:46" ht="15" customHeight="1" x14ac:dyDescent="0.25">
      <c r="A245" s="77">
        <v>257</v>
      </c>
      <c r="B245" s="77"/>
      <c r="C245" s="77" t="s">
        <v>3343</v>
      </c>
      <c r="D245" s="77" t="s">
        <v>94</v>
      </c>
      <c r="E245" s="77" t="s">
        <v>3584</v>
      </c>
      <c r="F245" s="77" t="s">
        <v>3585</v>
      </c>
      <c r="G245" s="77" t="s">
        <v>3586</v>
      </c>
      <c r="H245" s="77" t="s">
        <v>3587</v>
      </c>
      <c r="I245" s="77" t="s">
        <v>3588</v>
      </c>
      <c r="J245" s="93" t="s">
        <v>3589</v>
      </c>
      <c r="K245" s="77" t="s">
        <v>3590</v>
      </c>
      <c r="L245" s="77" t="s">
        <v>3591</v>
      </c>
      <c r="M245" s="77" t="s">
        <v>102</v>
      </c>
      <c r="N245" s="77" t="s">
        <v>94</v>
      </c>
      <c r="O245" s="77" t="s">
        <v>94</v>
      </c>
      <c r="P245" s="77" t="s">
        <v>94</v>
      </c>
      <c r="Q245" s="77" t="s">
        <v>94</v>
      </c>
      <c r="R245" s="77" t="s">
        <v>94</v>
      </c>
      <c r="S245" s="77" t="s">
        <v>94</v>
      </c>
      <c r="T245" s="77" t="s">
        <v>102</v>
      </c>
      <c r="U245" s="77"/>
      <c r="V245" s="77" t="s">
        <v>3592</v>
      </c>
      <c r="W245" s="77" t="s">
        <v>3593</v>
      </c>
      <c r="X245" s="77" t="s">
        <v>94</v>
      </c>
      <c r="Y245" s="77" t="s">
        <v>94</v>
      </c>
      <c r="Z245" s="77" t="s">
        <v>102</v>
      </c>
      <c r="AA245" s="77" t="s">
        <v>102</v>
      </c>
      <c r="AB245" s="77" t="s">
        <v>94</v>
      </c>
      <c r="AC245" s="77" t="s">
        <v>102</v>
      </c>
      <c r="AD245" s="77" t="s">
        <v>3594</v>
      </c>
      <c r="AE245" s="77" t="s">
        <v>106</v>
      </c>
      <c r="AF245" s="77"/>
      <c r="AG245" s="77" t="s">
        <v>102</v>
      </c>
      <c r="AH245" s="77" t="s">
        <v>94</v>
      </c>
      <c r="AI245" s="77" t="s">
        <v>94</v>
      </c>
      <c r="AJ245" s="77" t="s">
        <v>94</v>
      </c>
      <c r="AK245" s="77" t="s">
        <v>94</v>
      </c>
      <c r="AL245" s="77" t="s">
        <v>102</v>
      </c>
      <c r="AM245" s="77" t="s">
        <v>94</v>
      </c>
      <c r="AN245" s="77" t="s">
        <v>3595</v>
      </c>
      <c r="AO245" s="77" t="s">
        <v>3596</v>
      </c>
      <c r="AP245" s="77" t="s">
        <v>128</v>
      </c>
      <c r="AQ245" s="77" t="s">
        <v>3597</v>
      </c>
      <c r="AR245" s="77" t="s">
        <v>3598</v>
      </c>
      <c r="AS245" s="77" t="s">
        <v>3599</v>
      </c>
      <c r="AT245" s="77" t="s">
        <v>112</v>
      </c>
    </row>
    <row r="246" spans="1:46" ht="15" customHeight="1" x14ac:dyDescent="0.25">
      <c r="A246" s="77">
        <v>258</v>
      </c>
      <c r="B246" s="77"/>
      <c r="C246" s="77" t="s">
        <v>3343</v>
      </c>
      <c r="D246" s="77" t="s">
        <v>94</v>
      </c>
      <c r="E246" s="77" t="s">
        <v>3600</v>
      </c>
      <c r="F246" s="77" t="s">
        <v>3601</v>
      </c>
      <c r="G246" s="77" t="s">
        <v>3602</v>
      </c>
      <c r="H246" s="77" t="s">
        <v>3603</v>
      </c>
      <c r="I246" s="77" t="s">
        <v>3604</v>
      </c>
      <c r="J246" s="93" t="s">
        <v>3605</v>
      </c>
      <c r="K246" s="77"/>
      <c r="L246" s="77" t="s">
        <v>3606</v>
      </c>
      <c r="M246" s="77" t="s">
        <v>94</v>
      </c>
      <c r="N246" s="77" t="s">
        <v>94</v>
      </c>
      <c r="O246" s="77" t="s">
        <v>94</v>
      </c>
      <c r="P246" s="77" t="s">
        <v>102</v>
      </c>
      <c r="Q246" s="77" t="s">
        <v>94</v>
      </c>
      <c r="R246" s="77" t="s">
        <v>94</v>
      </c>
      <c r="S246" s="77" t="s">
        <v>94</v>
      </c>
      <c r="T246" s="77" t="s">
        <v>102</v>
      </c>
      <c r="U246" s="77"/>
      <c r="V246" s="77" t="s">
        <v>3607</v>
      </c>
      <c r="W246" s="77" t="s">
        <v>3608</v>
      </c>
      <c r="X246" s="77" t="s">
        <v>102</v>
      </c>
      <c r="Y246" s="77" t="s">
        <v>102</v>
      </c>
      <c r="Z246" s="77" t="s">
        <v>102</v>
      </c>
      <c r="AA246" s="77" t="s">
        <v>94</v>
      </c>
      <c r="AB246" s="77" t="s">
        <v>94</v>
      </c>
      <c r="AC246" s="77" t="s">
        <v>102</v>
      </c>
      <c r="AD246" s="77" t="s">
        <v>3609</v>
      </c>
      <c r="AE246" s="77" t="s">
        <v>125</v>
      </c>
      <c r="AF246" s="77"/>
      <c r="AG246" s="77" t="s">
        <v>102</v>
      </c>
      <c r="AH246" s="77" t="s">
        <v>102</v>
      </c>
      <c r="AI246" s="77" t="s">
        <v>102</v>
      </c>
      <c r="AJ246" s="77" t="s">
        <v>102</v>
      </c>
      <c r="AK246" s="77" t="s">
        <v>94</v>
      </c>
      <c r="AL246" s="77" t="s">
        <v>102</v>
      </c>
      <c r="AM246" s="77" t="s">
        <v>94</v>
      </c>
      <c r="AN246" s="77" t="s">
        <v>3610</v>
      </c>
      <c r="AO246" s="77" t="s">
        <v>3611</v>
      </c>
      <c r="AP246" s="77" t="s">
        <v>128</v>
      </c>
      <c r="AQ246" s="77" t="s">
        <v>3612</v>
      </c>
      <c r="AR246" s="77" t="s">
        <v>3613</v>
      </c>
      <c r="AS246" s="77" t="s">
        <v>3614</v>
      </c>
      <c r="AT246" s="77" t="s">
        <v>112</v>
      </c>
    </row>
    <row r="247" spans="1:46" ht="15" customHeight="1" x14ac:dyDescent="0.25">
      <c r="A247" s="77">
        <v>259</v>
      </c>
      <c r="B247" s="77"/>
      <c r="C247" s="77" t="s">
        <v>3343</v>
      </c>
      <c r="D247" s="77" t="s">
        <v>94</v>
      </c>
      <c r="E247" s="77" t="s">
        <v>3615</v>
      </c>
      <c r="F247" s="77" t="s">
        <v>3616</v>
      </c>
      <c r="G247" s="77" t="s">
        <v>3617</v>
      </c>
      <c r="H247" s="77" t="s">
        <v>3618</v>
      </c>
      <c r="I247" s="78">
        <v>2190000000</v>
      </c>
      <c r="J247" s="93" t="s">
        <v>3619</v>
      </c>
      <c r="K247" s="77" t="s">
        <v>3620</v>
      </c>
      <c r="L247" s="77" t="s">
        <v>3621</v>
      </c>
      <c r="M247" s="77" t="s">
        <v>102</v>
      </c>
      <c r="N247" s="77" t="s">
        <v>102</v>
      </c>
      <c r="O247" s="77" t="s">
        <v>102</v>
      </c>
      <c r="P247" s="77" t="s">
        <v>102</v>
      </c>
      <c r="Q247" s="77" t="s">
        <v>102</v>
      </c>
      <c r="R247" s="77" t="s">
        <v>94</v>
      </c>
      <c r="S247" s="77" t="s">
        <v>102</v>
      </c>
      <c r="T247" s="77" t="s">
        <v>94</v>
      </c>
      <c r="U247" s="77" t="s">
        <v>3622</v>
      </c>
      <c r="V247" s="77" t="s">
        <v>3623</v>
      </c>
      <c r="W247" s="77" t="s">
        <v>3624</v>
      </c>
      <c r="X247" s="77" t="s">
        <v>94</v>
      </c>
      <c r="Y247" s="77" t="s">
        <v>102</v>
      </c>
      <c r="Z247" s="77" t="s">
        <v>102</v>
      </c>
      <c r="AA247" s="77" t="s">
        <v>94</v>
      </c>
      <c r="AB247" s="77" t="s">
        <v>94</v>
      </c>
      <c r="AC247" s="77" t="s">
        <v>102</v>
      </c>
      <c r="AD247" s="77" t="s">
        <v>3625</v>
      </c>
      <c r="AE247" s="77" t="s">
        <v>106</v>
      </c>
      <c r="AF247" s="77"/>
      <c r="AG247" s="77" t="s">
        <v>102</v>
      </c>
      <c r="AH247" s="77" t="s">
        <v>102</v>
      </c>
      <c r="AI247" s="77" t="s">
        <v>102</v>
      </c>
      <c r="AJ247" s="77" t="s">
        <v>102</v>
      </c>
      <c r="AK247" s="77" t="s">
        <v>94</v>
      </c>
      <c r="AL247" s="77" t="s">
        <v>102</v>
      </c>
      <c r="AM247" s="77" t="s">
        <v>102</v>
      </c>
      <c r="AN247" s="77"/>
      <c r="AO247" s="77" t="s">
        <v>183</v>
      </c>
      <c r="AP247" s="77" t="s">
        <v>128</v>
      </c>
      <c r="AQ247" s="77" t="s">
        <v>3626</v>
      </c>
      <c r="AR247" s="77" t="s">
        <v>3627</v>
      </c>
      <c r="AS247" s="77" t="s">
        <v>510</v>
      </c>
      <c r="AT247" s="77" t="s">
        <v>112</v>
      </c>
    </row>
  </sheetData>
  <hyperlinks>
    <hyperlink ref="H111" r:id="rId1" xr:uid="{EED6B2D8-D740-4782-8838-E419031510FC}"/>
    <hyperlink ref="J111" r:id="rId2" xr:uid="{FB9C2EDD-0D19-42AB-8DB8-E00C775E1115}"/>
    <hyperlink ref="H112" r:id="rId3" xr:uid="{AFBDCCCF-39EC-4543-9D0C-1F640D5C839A}"/>
    <hyperlink ref="H113" r:id="rId4" xr:uid="{1A6C1BD4-6705-4598-896F-E57A6F7099B9}"/>
    <hyperlink ref="J113" r:id="rId5" xr:uid="{081C266F-1989-46F5-BE5B-BE597E00E87A}"/>
    <hyperlink ref="H114" r:id="rId6" xr:uid="{AB791807-82BF-4566-8468-0D0C1AEC21E6}"/>
    <hyperlink ref="J114" r:id="rId7" xr:uid="{9B4C8A0C-6475-4BF2-8DC1-6E76883FCA38}"/>
    <hyperlink ref="H115" r:id="rId8" xr:uid="{E1184100-02FD-4E1F-AFE3-28AA48B20939}"/>
    <hyperlink ref="H116" r:id="rId9" xr:uid="{A1F2FF11-7D1C-4D04-B536-8A5DD2EF780E}"/>
    <hyperlink ref="J116" r:id="rId10" xr:uid="{D5B8A9F2-5624-46B9-A1FC-54BE40AF1952}"/>
    <hyperlink ref="H117" r:id="rId11" xr:uid="{947070AC-DA84-4D1E-B769-C15CE7B62EC8}"/>
    <hyperlink ref="H118" r:id="rId12" xr:uid="{69E993A8-5DC2-49F6-B3E9-CF1E3FA599CF}"/>
    <hyperlink ref="H119" r:id="rId13" xr:uid="{852C5250-D6A2-4C09-A278-A405E02D0F87}"/>
    <hyperlink ref="J119" r:id="rId14" xr:uid="{14C83892-A93C-44BE-84E2-3ABCD1662237}"/>
    <hyperlink ref="H120" r:id="rId15" xr:uid="{4F5319F9-73E7-4343-AF16-C49BD379BD03}"/>
    <hyperlink ref="W120" r:id="rId16" xr:uid="{CB86BAA2-23BC-4C6E-9E13-0C8399CF96F9}"/>
    <hyperlink ref="AD120" r:id="rId17" display="See ConnectWell at the Library Report for pilot implemented with Dr. Noah Lenstra Founder of Let's Move in Libraries, a University of North Carolina Greensboro based non-profit dedicated to engaging people in health activities at the public library. https://letsmovelibraries.org/connect-well/" xr:uid="{CE41BB23-6FE9-409C-B26A-E69088397F75}"/>
    <hyperlink ref="H121" r:id="rId18" xr:uid="{0FF5DA9E-D123-43BA-969E-C319D6E8ACC9}"/>
    <hyperlink ref="J121" r:id="rId19" xr:uid="{C1DF776C-4318-431A-AFA2-03802401D6F8}"/>
    <hyperlink ref="H122" r:id="rId20" xr:uid="{0B566B93-8901-4360-A40D-BF9CF7BB1C63}"/>
    <hyperlink ref="J122" r:id="rId21" xr:uid="{B6CFD1C6-4C8E-4001-8C3D-5298C5DC4294}"/>
    <hyperlink ref="H123" r:id="rId22" xr:uid="{0915489B-C883-4DBD-8584-867A32385E27}"/>
    <hyperlink ref="J123" r:id="rId23" xr:uid="{B860250B-7550-49EE-8558-FE79B9043E51}"/>
    <hyperlink ref="H124" r:id="rId24" xr:uid="{446AA070-318D-434E-8E49-1CC9B0E2CBCC}"/>
    <hyperlink ref="J124" r:id="rId25" xr:uid="{1578A6BF-0072-4AC5-87DA-6AEB6A613572}"/>
    <hyperlink ref="H125" r:id="rId26" xr:uid="{372571C8-3DE6-401F-BE89-6DBFD021377A}"/>
    <hyperlink ref="J125" r:id="rId27" xr:uid="{96C8337D-EAF2-4C08-B0D1-A33C70367B32}"/>
    <hyperlink ref="H126" r:id="rId28" xr:uid="{959B9AB9-BD19-4845-A6D4-5517DA7BE73A}"/>
    <hyperlink ref="H127" r:id="rId29" xr:uid="{0BC57212-90DE-4AF7-8F69-62E0660B3A93}"/>
    <hyperlink ref="H128" r:id="rId30" xr:uid="{E64B94B3-CD45-471E-9285-51B62B771EBA}"/>
    <hyperlink ref="J128" r:id="rId31" xr:uid="{569144FC-626C-46F5-80A9-5687FCB91526}"/>
    <hyperlink ref="H129" r:id="rId32" xr:uid="{6021506A-0833-43EE-ADC6-510F87376CC0}"/>
    <hyperlink ref="J110" r:id="rId33" xr:uid="{BDFC6CB6-6813-4838-BD8B-CEE60543FECF}"/>
    <hyperlink ref="H130" r:id="rId34" xr:uid="{05CB1EF2-215C-4213-9F71-72CF4D112C64}"/>
    <hyperlink ref="H210" r:id="rId35" xr:uid="{E41EF4A7-A1EF-446A-9076-EBB1A6D075F0}"/>
    <hyperlink ref="J228" r:id="rId36" xr:uid="{3CD742F4-4E14-4EF0-BCE3-BCD30B9E6CE4}"/>
    <hyperlink ref="J231" r:id="rId37" xr:uid="{30FBAE68-0CFC-4C6E-943D-C715189ECC84}"/>
    <hyperlink ref="J232" r:id="rId38" xr:uid="{82AE1D62-7A6B-4A91-B2F5-E4FEEDD42ADD}"/>
    <hyperlink ref="J234" r:id="rId39" xr:uid="{F9738A52-808F-4939-A7FD-17E151F29636}"/>
    <hyperlink ref="J236" r:id="rId40" xr:uid="{B68C80E6-7EEB-4E6F-B137-F6FED03AF07F}"/>
    <hyperlink ref="J237" r:id="rId41" xr:uid="{A8F46767-0B8B-498A-BE34-F7644621A7BB}"/>
    <hyperlink ref="J239" r:id="rId42" xr:uid="{A6C5B5DC-81E0-47E3-9BED-F84B6B4818E4}"/>
    <hyperlink ref="J240" r:id="rId43" xr:uid="{53B27B36-2773-4B72-BF7A-91695DC5DF96}"/>
    <hyperlink ref="J241" r:id="rId44" xr:uid="{F67361E6-2251-4AA2-9307-FBFDC7F8BB49}"/>
    <hyperlink ref="J242" r:id="rId45" xr:uid="{AE5459CA-3A1B-4D42-801C-D99CDBC4C982}"/>
    <hyperlink ref="J243" r:id="rId46" xr:uid="{72DC2C67-A33E-4236-AA28-209560F1B35C}"/>
    <hyperlink ref="J244" r:id="rId47" xr:uid="{E5EC9E54-305B-46C4-8123-FD3EC0A23EBA}"/>
    <hyperlink ref="J245" r:id="rId48" xr:uid="{12C5DDF9-F548-493B-A339-CB7731C14197}"/>
    <hyperlink ref="J246" r:id="rId49" xr:uid="{4A1B9B14-B74E-4F6C-B75C-3004AE59CE36}"/>
    <hyperlink ref="J247" r:id="rId50" xr:uid="{A94E7348-3D46-498D-B019-9D89B462507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10BAD4BCB82F4F8F0EAB056ACF3E2F" ma:contentTypeVersion="12" ma:contentTypeDescription="Create a new document." ma:contentTypeScope="" ma:versionID="555ac8be8067dc1f3a93371ffa14204c">
  <xsd:schema xmlns:xsd="http://www.w3.org/2001/XMLSchema" xmlns:xs="http://www.w3.org/2001/XMLSchema" xmlns:p="http://schemas.microsoft.com/office/2006/metadata/properties" xmlns:ns2="0a98568c-12b3-466b-97aa-dbf43d18d4b9" xmlns:ns3="aec02527-4521-43c9-9abb-13537c4bb153" targetNamespace="http://schemas.microsoft.com/office/2006/metadata/properties" ma:root="true" ma:fieldsID="632a5a7b2de4cb88c492ce0f8e5cb6a7" ns2:_="" ns3:_="">
    <xsd:import namespace="0a98568c-12b3-466b-97aa-dbf43d18d4b9"/>
    <xsd:import namespace="aec02527-4521-43c9-9abb-13537c4bb1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8568c-12b3-466b-97aa-dbf43d18d4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Notes" ma:index="19"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c02527-4521-43c9-9abb-13537c4bb1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b8902c4-3738-42e2-aab6-7a99dc1c45f2}" ma:internalName="TaxCatchAll" ma:showField="CatchAllData" ma:web="aec02527-4521-43c9-9abb-13537c4bb1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98568c-12b3-466b-97aa-dbf43d18d4b9">
      <Terms xmlns="http://schemas.microsoft.com/office/infopath/2007/PartnerControls"/>
    </lcf76f155ced4ddcb4097134ff3c332f>
    <TaxCatchAll xmlns="aec02527-4521-43c9-9abb-13537c4bb153" xsi:nil="true"/>
    <Notes xmlns="0a98568c-12b3-466b-97aa-dbf43d18d4b9" xsi:nil="true"/>
  </documentManagement>
</p:properties>
</file>

<file path=customXml/itemProps1.xml><?xml version="1.0" encoding="utf-8"?>
<ds:datastoreItem xmlns:ds="http://schemas.openxmlformats.org/officeDocument/2006/customXml" ds:itemID="{863BCB3B-DF5D-4203-94D2-3B77A14040AC}">
  <ds:schemaRefs>
    <ds:schemaRef ds:uri="http://schemas.microsoft.com/sharepoint/v3/contenttype/forms"/>
  </ds:schemaRefs>
</ds:datastoreItem>
</file>

<file path=customXml/itemProps2.xml><?xml version="1.0" encoding="utf-8"?>
<ds:datastoreItem xmlns:ds="http://schemas.openxmlformats.org/officeDocument/2006/customXml" ds:itemID="{6B202879-0C47-4902-9C3F-09B84F300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98568c-12b3-466b-97aa-dbf43d18d4b9"/>
    <ds:schemaRef ds:uri="aec02527-4521-43c9-9abb-13537c4bb1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CE2B85-CAB2-4A67-8AD8-F3B3CAFED279}">
  <ds:schemaRefs>
    <ds:schemaRef ds:uri="http://schemas.microsoft.com/office/2006/metadata/properties"/>
    <ds:schemaRef ds:uri="http://schemas.microsoft.com/office/infopath/2007/PartnerControls"/>
    <ds:schemaRef ds:uri="0a98568c-12b3-466b-97aa-dbf43d18d4b9"/>
    <ds:schemaRef ds:uri="aec02527-4521-43c9-9abb-13537c4bb1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Intake Form Responses</vt:lpstr>
      <vt:lpstr>raw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Mosier, Katelyn</dc:creator>
  <cp:keywords/>
  <dc:description/>
  <cp:lastModifiedBy>Mosier, Katelyn</cp:lastModifiedBy>
  <cp:revision/>
  <dcterms:created xsi:type="dcterms:W3CDTF">2026-03-17T15:08:09Z</dcterms:created>
  <dcterms:modified xsi:type="dcterms:W3CDTF">2026-10-06T16:32:00Z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0x0101005010BAD4BCB82F4F8F0EAB056ACF3E2F</vt:lpwstr>
  </property>
  <property fmtid="{D5CDD505-2E9C-101B-9397-08002B2CF9AE}" pid="3" name="MediaServiceImageTags">
    <vt:lpwstr/>
  </property>
</Properties>
</file>